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filterPrivacy="1" codeName="ThisWorkbook" autoCompressPictures="0"/>
  <bookViews>
    <workbookView xWindow="2300" yWindow="60" windowWidth="35720" windowHeight="21020" tabRatio="880" activeTab="1"/>
  </bookViews>
  <sheets>
    <sheet name="Income Statements" sheetId="10" r:id="rId1"/>
    <sheet name="Comprehensive Income" sheetId="11" r:id="rId2"/>
    <sheet name="Balance Sheets" sheetId="12" r:id="rId3"/>
    <sheet name="Shareholders Equity" sheetId="13" r:id="rId4"/>
    <sheet name="CashFlow" sheetId="14" r:id="rId5"/>
  </sheets>
  <externalReferences>
    <externalReference r:id="rId6"/>
    <externalReference r:id="rId7"/>
    <externalReference r:id="rId8"/>
    <externalReference r:id="rId9"/>
  </externalReferences>
  <definedNames>
    <definedName name="_25_5___to_25__reduced_deferred_tax_asset_liabilities_with_current_year">'[1]Tangelo XML sheet'!#REF!</definedName>
    <definedName name="_25_5___to_25__reduced_deferred_tax_asset_liabilities_with_T_1">'[1]Tangelo XML sheet'!#REF!</definedName>
    <definedName name="_25_5___to_25__reduced_deferred_tax_asset_liabilities_with_T_2">'[1]Tangelo XML sheet'!#REF!</definedName>
    <definedName name="accounting_policies">'[2]Tangelo XML sheet'!$C$259</definedName>
    <definedName name="accounts_receivable">'[2]Tangelo XML sheet'!$C$264</definedName>
    <definedName name="Accounts_receivable_past_due_but_not_impaired">#REF!</definedName>
    <definedName name="Accounts_receivable_past_due_but_not_impaired_curr_period">#REF!</definedName>
    <definedName name="accrued_and_other_liabilities">'[2]Tangelo XML sheet'!$C$271</definedName>
    <definedName name="Addition_in_the_provision_for_obsolescence_recorded_in_COS">#REF!</definedName>
    <definedName name="Addition_in_the_provision_for_obsolescence_recorded_in_COS_curr_period">#REF!</definedName>
    <definedName name="Addition_in_the_provision_for_obsolescence_recorded_in_R_D">#REF!</definedName>
    <definedName name="Addition_in_the_provision_for_obsolescence_recorded_in_R_D_curr_period">#REF!</definedName>
    <definedName name="Additional_tax_charges_related_to_prev_years">'[1]Tangelo XML sheet'!#REF!</definedName>
    <definedName name="Additional_tax_charges_related_to_prev_years_percentage">'[1]Tangelo XML sheet'!#REF!</definedName>
    <definedName name="Additions_PPE___non_cash_transfers_from_inventory_current_year">'[2]Tangelo XML sheet'!$C$137</definedName>
    <definedName name="Adjustment_prior_year_as_percentage_of_income_before_taxes">#REF!</definedName>
    <definedName name="Adjustment_prior_year_as_percentage_of_income_before_taxes_T1">#REF!</definedName>
    <definedName name="agreement_Dutch_tax_authorities_2008_current_year">'[3]Tangelo XML sheet'!#REF!</definedName>
    <definedName name="agreement_Dutch_tax_authorities_2008_in___current_year">'[3]Tangelo XML sheet'!#REF!</definedName>
    <definedName name="agreement_Dutch_tax_authorities_2008_in___T_1">'[3]Tangelo XML sheet'!#REF!</definedName>
    <definedName name="agreement_Dutch_tax_authorities_2008_T_1">'[3]Tangelo XML sheet'!#REF!</definedName>
    <definedName name="Annual_meeting_of_Share_holders">#REF!</definedName>
    <definedName name="Annual_meeting_of_Share_holders_curr_period">#REF!</definedName>
    <definedName name="ASP__current_year">#REF!</definedName>
    <definedName name="ASP__prev_year">#REF!</definedName>
    <definedName name="ASP__T_1">'[3]Tangelo XML sheet'!$D$9</definedName>
    <definedName name="ASP_increase_in_percentage_current_year">#REF!</definedName>
    <definedName name="ASP_increase_in_percentage_prev_year">#REF!</definedName>
    <definedName name="ASP_new_current_year">#REF!</definedName>
    <definedName name="ASP_new_increase_in_percentage_current_year">#REF!</definedName>
    <definedName name="ASP_new_increase_in_percentage_prev_year">#REF!</definedName>
    <definedName name="ASP_new_prev_year">#REF!</definedName>
    <definedName name="ASP_new_T_1">'[3]Tangelo XML sheet'!$D$11</definedName>
    <definedName name="ASP_used_current_year">#REF!</definedName>
    <definedName name="ASP_used_increase_in_percentage_current_year">#REF!</definedName>
    <definedName name="ASP_used_increase_in_percentage_prev_year">#REF!</definedName>
    <definedName name="ASP_used_prev_year">#REF!</definedName>
    <definedName name="ASP_used_T_1">'[3]Tangelo XML sheet'!$D$13</definedName>
    <definedName name="Assets_under_construction__furniture__fixtures_and_other_equipment">#REF!</definedName>
    <definedName name="Assets_under_construction__furniture__fixtures_and_other_equipment_curr_period">#REF!</definedName>
    <definedName name="Assets_under_construction__land__building_and_constructions">#REF!</definedName>
    <definedName name="Assets_under_construction__land__building_and_constructions_curr_period">#REF!</definedName>
    <definedName name="Assets_under_construction__leasehold_improvements">#REF!</definedName>
    <definedName name="Assets_under_construction__leasehold_improvements_curr_period">#REF!</definedName>
    <definedName name="Assets_under_construction__machinery_and_equipment">#REF!</definedName>
    <definedName name="Assets_under_construction__machinery_and_equipment_curr_period">#REF!</definedName>
    <definedName name="Average_days_outstanding_payments">#REF!</definedName>
    <definedName name="Average_days_outstanding_payments_curr_period">#REF!</definedName>
    <definedName name="Average_Payroll_employees">#REF!</definedName>
    <definedName name="Average_Payroll_employees_curr_period">#REF!</definedName>
    <definedName name="Average_Payroll_employees_in_the_Netherlands">#REF!</definedName>
    <definedName name="Average_Payroll_employees_in_the_Netherlands_curr_period">#REF!</definedName>
    <definedName name="Backlog_ASP__current_year">#REF!</definedName>
    <definedName name="Backlog_ASP__prev_year">#REF!</definedName>
    <definedName name="Backlog_immersion_systems">'[3]Tangelo XML sheet'!#REF!</definedName>
    <definedName name="Backlog_systems_current_year">#REF!</definedName>
    <definedName name="Backlog_systems_prev_year">#REF!</definedName>
    <definedName name="Backlog_value_current_year">#REF!</definedName>
    <definedName name="Backlog_value_prev_year">#REF!</definedName>
    <definedName name="Business_Combinations">#REF!</definedName>
    <definedName name="Capital_expenditures_PPE_current_year">'[1]Tangelo XML sheet'!#REF!</definedName>
    <definedName name="Capital_expenditures_PPE_T_1">'[1]Tangelo XML sheet'!#REF!</definedName>
    <definedName name="Capital_expenditures_PPE_T_1_year">'[1]Tangelo XML sheet'!#REF!</definedName>
    <definedName name="Capital_repayment">#REF!</definedName>
    <definedName name="Capital_repayment_T1">#REF!</definedName>
    <definedName name="capitalization_rate_borrowing_costs">#REF!</definedName>
    <definedName name="capitalization_rate_borrowing_costs_T1">#REF!</definedName>
    <definedName name="Capitalize_borrowing_costs">#REF!</definedName>
    <definedName name="Capitalize_borrowing_costs_curr_period">#REF!</definedName>
    <definedName name="Capitalize_borrowing_costs_T1">#REF!</definedName>
    <definedName name="Capitalize_borrowing_costs_T2">#REF!</definedName>
    <definedName name="Carrying_amount_of_land">#REF!</definedName>
    <definedName name="Carrying_amount_of_land_curr_period">#REF!</definedName>
    <definedName name="Carrying_amount_of_machinery_and_equipment__evaluation_and_rental_systems">#REF!</definedName>
    <definedName name="Carrying_amount_of_machinery_and_equipment__evaluation_and_rental_systems_curr_period">#REF!</definedName>
    <definedName name="cash_and_cash_equivalents">'[2]Tangelo XML sheet'!$C$263</definedName>
    <definedName name="Cash_and_cash_equivalents_current_year">#REF!</definedName>
    <definedName name="Cash_and_cash_equivalents_prev_year">#REF!</definedName>
    <definedName name="Cash_flow_hedges_charged_to_cost_of_sales_next_twelve_months">#REF!</definedName>
    <definedName name="Cash_flow_hedges_charged_to_cost_of_sales_next_twelve_months_curr_period">#REF!</definedName>
    <definedName name="Cash_flow_hedges_charged_to_sales_next_twelve_months">#REF!</definedName>
    <definedName name="Cash_flow_hedges_charged_to_sales_next_twelve_months_curr_period">#REF!</definedName>
    <definedName name="Cash_flow_hedges_loss_recognized_in_sales">#REF!</definedName>
    <definedName name="Cash_flow_hedges_loss_recognized_in_sales_curr_period">#REF!</definedName>
    <definedName name="Cash_from_customer_Co_Investment_program">'[1]Tangelo XML sheet'!$C$83</definedName>
    <definedName name="Cash_from_financing_activities_current_year">#REF!</definedName>
    <definedName name="Cash_from_financing_activities_prev_year">#REF!</definedName>
    <definedName name="Cash_from_investing_activities_current_year">#REF!</definedName>
    <definedName name="Cash_from_investing_activities_prev_year">#REF!</definedName>
    <definedName name="Cash_from_operating_activities_current_year">#REF!</definedName>
    <definedName name="Cash_from_operating_activities_prev_year">#REF!</definedName>
    <definedName name="Cash_generated_from_operations_Curr_Year">#REF!</definedName>
    <definedName name="Cash_generated_from_operations_T1">#REF!</definedName>
    <definedName name="Cash_out_from_dividend_payment_current_year">#REF!</definedName>
    <definedName name="Cash_out_from_dividend_payment_prev_year">#REF!</definedName>
    <definedName name="CCIP">'[2]Tangelo XML sheet'!$C$305</definedName>
    <definedName name="Compensation_expense_to_be_recognized_in_future_periods_CY">#REF!</definedName>
    <definedName name="Compensation_expense_to_be_recognized_in_future_periods_T1">#REF!</definedName>
    <definedName name="Cost_of_inventories_recognized_as_expense_and_included_in_COS">#REF!</definedName>
    <definedName name="Cost_of_inventories_recognized_as_expense_and_included_in_COS_curr_period">#REF!</definedName>
    <definedName name="Credit_facility___Covenant_indebtness___max_amount_current_year">'[3]Tangelo XML sheet'!#REF!</definedName>
    <definedName name="Credit_facility___Covenant_indebtness___max_amount_T_1">'[3]Tangelo XML sheet'!#REF!</definedName>
    <definedName name="Credit_facility___Covenant_indebtness_current_year">'[3]Tangelo XML sheet'!#REF!</definedName>
    <definedName name="Credit_facility___Covenant_indebtness_T_1">'[3]Tangelo XML sheet'!#REF!</definedName>
    <definedName name="Credit_facility___Covenant_indebtness_T_2">'[3]Tangelo XML sheet'!#REF!</definedName>
    <definedName name="Credit_facility_total_current_year">#REF!</definedName>
    <definedName name="Credit_facility_total_prev_year">#REF!</definedName>
    <definedName name="Customer_Co_Investment_program">#REF!</definedName>
    <definedName name="Decrease_in_inventory_due_to_change_in_presentation_current_year">'[3]Tangelo XML sheet'!#REF!</definedName>
    <definedName name="Decrease_in_inventory_due_to_change_in_presentation_T_1">'[3]Tangelo XML sheet'!#REF!</definedName>
    <definedName name="Decrease_in_total_liability_for_unrecognized_tax_benefits_current_year">'[3]Tangelo XML sheet'!#REF!</definedName>
    <definedName name="Decrease_in_total_liability_for_unrecognized_tax_benefits_T_1">'[3]Tangelo XML sheet'!#REF!</definedName>
    <definedName name="Def_revenue_extended_enahced_optic_prev_year">#REF!</definedName>
    <definedName name="Def_revenue_extended_enhanced_optic_prev_year">#REF!</definedName>
    <definedName name="Def_revenue_extended_enhanced_optic_year_x">#REF!</definedName>
    <definedName name="Def_revenue_installation_prev_year">#REF!</definedName>
    <definedName name="Def_revenue_training_services_prev_year">#REF!</definedName>
    <definedName name="Def_revenue_training_services_year_x">#REF!</definedName>
    <definedName name="Deferred_revenue_extended_and_enhanced__optic__warranty">#REF!</definedName>
    <definedName name="Deferred_revenue_from_installation_services">#REF!</definedName>
    <definedName name="Deferred_revenue_from_installation_services_curr_period">#REF!</definedName>
    <definedName name="Deferred_revenue_from_new_technology_systems">#REF!</definedName>
    <definedName name="Deferred_revenue_from_new_technology_systems_curr_period">#REF!</definedName>
    <definedName name="Deferred_revenue_from_prepaid_extended_and_enhanced_warranty_contracts">#REF!</definedName>
    <definedName name="Deferred_revenue_from_prepaid_extended_and_enhanced_warranty_contracts_curr_period">#REF!</definedName>
    <definedName name="Deferred_revenue_from_training_services">#REF!</definedName>
    <definedName name="Deferred_revenue_from_training_services_curr_period">#REF!</definedName>
    <definedName name="Deferred_revenue_installation_and_training_services">#REF!</definedName>
    <definedName name="Deferred_revenue_installation_prev_year">#REF!</definedName>
    <definedName name="Deferred_revenue_installation_year_x">#REF!</definedName>
    <definedName name="Delivered_NXE_pre_production_tool">'[1]Tangelo XML sheet'!#REF!</definedName>
    <definedName name="Delivered_NXE_pre_production_tool_T1">'[1]Tangelo XML sheet'!#REF!</definedName>
    <definedName name="Deposit_of_customers_current_year">#REF!</definedName>
    <definedName name="Deposit_of_customers_prev_year">#REF!</definedName>
    <definedName name="Depreciation_charges_recorded_in_COS">#REF!</definedName>
    <definedName name="Depreciation_charges_recorded_in_COS_curr_period">#REF!</definedName>
    <definedName name="Depreciation_charges_recorded_in_R_D_costs">#REF!</definedName>
    <definedName name="Depreciation_charges_recorded_in_R_D_costs_curr_period">#REF!</definedName>
    <definedName name="Depreciation_charges_recorded_in_SG_A_costs">#REF!</definedName>
    <definedName name="Depreciation_charges_recorded_in_SG_A_costs_curr_period">#REF!</definedName>
    <definedName name="Depreciation_charges_total">#REF!</definedName>
    <definedName name="Depreciation_charges_total_curr_period">#REF!</definedName>
    <definedName name="Development_activities_from_research_activities">#REF!</definedName>
    <definedName name="Development_activities_from_research_activities_curr_period">#REF!</definedName>
    <definedName name="Development_expenditure_additions_to_other_intangible_assets">'[4]Tangelo XML worksheet'!$B$48</definedName>
    <definedName name="Dividend_per_share">#REF!</definedName>
    <definedName name="Dividend_per_share_curr_period">#REF!</definedName>
    <definedName name="Dutch_statutory_tax_rate">#REF!</definedName>
    <definedName name="Dutch_statutory_tax_rate_prev_year">#REF!</definedName>
    <definedName name="Effective_tax_rate_current_year">#REF!</definedName>
    <definedName name="Effective_tax_rate_prev_year">#REF!</definedName>
    <definedName name="employee_benefits">'[2]Tangelo XML sheet'!$C$276</definedName>
    <definedName name="Estimated_de__increase_of_the_total_Liability_for_uncertain_tax_positions">#REF!</definedName>
    <definedName name="Estimated_de__increase_of_the_total_Liability_for_uncertain_tax_positions_curr_period">#REF!</definedName>
    <definedName name="Eurobond_principal_amount">#REF!</definedName>
    <definedName name="Eurobond_principal_amount_current_year">#REF!</definedName>
    <definedName name="EUV_orders_2012">#REF!</definedName>
    <definedName name="Exchange_differences_recognized_in_the_income_statement">#REF!</definedName>
    <definedName name="Exchange_differences_recognized_in_the_income_statement_curr_period">#REF!</definedName>
    <definedName name="Favorable_effect_on_effective_tax_rate__incl_interest____percentage_current_year">'[1]Tangelo XML sheet'!#REF!</definedName>
    <definedName name="Favorable_effect_on_effective_tax_rate__incl_interest____percentage_T_1">'[1]Tangelo XML sheet'!#REF!</definedName>
    <definedName name="Favorable_effect_on_effective_tax_rate__incl_interest__current_year">'[1]Tangelo XML sheet'!#REF!</definedName>
    <definedName name="Favorable_effect_on_effective_tax_rate__incl_interest__T_1">'[1]Tangelo XML sheet'!#REF!</definedName>
    <definedName name="finance_receivables">'[2]Tangelo XML sheet'!$C$265</definedName>
    <definedName name="financial_risk_management">'[2]Tangelo XML sheet'!$C$262</definedName>
    <definedName name="Fiscal_year_T2">#REF!</definedName>
    <definedName name="Foreign_currencies___opposite_effect_on_other_comprehensive_income_current_year">'[3]Tangelo XML sheet'!#REF!</definedName>
    <definedName name="Foreign_currencies___opposite_effect_on_other_comprehensive_income_T_1">'[3]Tangelo XML sheet'!#REF!</definedName>
    <definedName name="From_backlog___unites_new_immersion_current_year">#REF!</definedName>
    <definedName name="From_backlog___unites_new_immersion_prev_year">#REF!</definedName>
    <definedName name="goodwill">'[2]Tangelo XML sheet'!$C$268</definedName>
    <definedName name="Gross_profit__current_year">#REF!</definedName>
    <definedName name="Gross_profit__prev_year">#REF!</definedName>
    <definedName name="Gross_profit__T_1">'[3]Tangelo XML sheet'!$D$49</definedName>
    <definedName name="Gross_profit_as_percentage_of_sales_current_year">#REF!</definedName>
    <definedName name="Gross_profit_as_percentage_of_sales_prev_year">#REF!</definedName>
    <definedName name="Gross_profit_as_percentage_of_sales_T2">#REF!</definedName>
    <definedName name="Gross_profit_increase_decrease_EUR">#REF!</definedName>
    <definedName name="Gross_profit_on_sales">'[4]Tangelo XML worksheet'!$B$35</definedName>
    <definedName name="Gross_profit_on_sales_T1">'[4]Tangelo XML worksheet'!$D$35</definedName>
    <definedName name="Gross_profit_T2">#REF!</definedName>
    <definedName name="Impact_NXE_systems_on_margin_Curr_Year">#REF!</definedName>
    <definedName name="Impact_NXE_systems_on_margin_T1">#REF!</definedName>
    <definedName name="Impairment_charge_2008___fair_value_T_3">'[3]Tangelo XML sheet'!#REF!</definedName>
    <definedName name="Impairment_charge_2009___fair_value_current_year">'[1]Tangelo XML sheet'!#REF!</definedName>
    <definedName name="Impairment_charge_2009___fair_value_T_1">'[1]Tangelo XML sheet'!#REF!</definedName>
    <definedName name="Impairment_charge_2009___fair_value_T_2">'[1]Tangelo XML sheet'!#REF!</definedName>
    <definedName name="Impairment_charges_2008_current_year">'[3]Tangelo XML sheet'!#REF!</definedName>
    <definedName name="Impairment_charges_2008_T_1">'[3]Tangelo XML sheet'!#REF!</definedName>
    <definedName name="Impairment_charges_2008_T_3">'[3]Tangelo XML sheet'!#REF!</definedName>
    <definedName name="Impairment_charges_2009_current_year">'[1]Tangelo XML sheet'!#REF!</definedName>
    <definedName name="Impairment_charges_2009_T_1">'[1]Tangelo XML sheet'!#REF!</definedName>
    <definedName name="Impairment_charges_2009_T_2">'[1]Tangelo XML sheet'!#REF!</definedName>
    <definedName name="Impairment_charges_asset_value_in_use_current_year">'[3]Tangelo XML sheet'!$C$95</definedName>
    <definedName name="Impairment_charges_asset_value_in_use_T_1">'[1]Tangelo XML sheet'!#REF!</definedName>
    <definedName name="Impairment_charges_in_other_intangible_assets">#REF!</definedName>
    <definedName name="Impairment_charges_in_other_intangible_assets_curr_period">#REF!</definedName>
    <definedName name="Impairment_charges_in_PPE">#REF!</definedName>
    <definedName name="Impairment_charges_in_PPE_curr_period">#REF!</definedName>
    <definedName name="Impairment_charges_of_PPE_and_other_intangible_assets_recorded_in_COS">#REF!</definedName>
    <definedName name="Impairment_charges_of_PPE_and_other_intangible_assets_recorded_in_COS_curr_period">#REF!</definedName>
    <definedName name="Impairment_charges_of_PPE_and_other_intangible_assets_recorded_in_R_D_costs">#REF!</definedName>
    <definedName name="Impairment_charges_of_PPE_and_other_intangible_assets_recorded_in_R_D_costs_curr_period">#REF!</definedName>
    <definedName name="Impairment_charges_of_PPE_and_other_intangible_assets_recorded_in_SG_A_costs">#REF!</definedName>
    <definedName name="Impairment_charges_of_PPE_and_other_intangible_assets_recorded_in_SG_A_costs_curr_period">#REF!</definedName>
    <definedName name="Impairment_charges_of_PPE_recorded_in_COS">#REF!</definedName>
    <definedName name="Impairment_charges_of_PPE_recorded_in_COS_curr_period">#REF!</definedName>
    <definedName name="Impairment_charges_of_PPE_recorded_in_R_D_costs">#REF!</definedName>
    <definedName name="Impairment_charges_of_PPE_recorded_in_R_D_costs_curr_period">#REF!</definedName>
    <definedName name="Impairment_charges_of_PPE_recorded_in_SG_A_costs">#REF!</definedName>
    <definedName name="Impairment_charges_of_PPE_recorded_in_SG_A_costs_curr_period">#REF!</definedName>
    <definedName name="Impairment_charges_related_to_building_and_constructions">#REF!</definedName>
    <definedName name="Impairment_charges_related_to_building_and_constructions_curr_period">#REF!</definedName>
    <definedName name="Impairment_of_technical_infrastructure_items">#REF!</definedName>
    <definedName name="Impairment_of_technical_infrastructure_items_curr_period">#REF!</definedName>
    <definedName name="Income_from_operations_as_percentage_of_net_sales_current_year">#REF!</definedName>
    <definedName name="Income_from_operations_as_percentage_of_net_sales_prev_year">#REF!</definedName>
    <definedName name="Income_from_operations_as_percentage_of_net_sales_T2">#REF!</definedName>
    <definedName name="Income_from_operations_current_year">#REF!</definedName>
    <definedName name="Income_from_operations_prev_year">#REF!</definedName>
    <definedName name="Income_from_operations_T2">#REF!</definedName>
    <definedName name="income_taxes">'[2]Tangelo XML sheet'!$C$278</definedName>
    <definedName name="increase_decrease_net_sales_current">#REF!</definedName>
    <definedName name="Increase_decrease_of_net_sales_in_percentage_current_year">#REF!</definedName>
    <definedName name="Increase_decrease_of_net_sales_in_percentage_prev_year">#REF!</definedName>
    <definedName name="Increase_decrease_of_net_sales_in_value_current_year">#REF!</definedName>
    <definedName name="Increase_decrease_of_net_sales_in_value_prev_year">#REF!</definedName>
    <definedName name="Increase_gross_profit_system_sales">#REF!</definedName>
    <definedName name="Increase_in_RD_costs">#REF!</definedName>
    <definedName name="Increase_in_RD_costs_percentage">#REF!</definedName>
    <definedName name="Increase_net_service_and_field_option_sales">'[1]Tangelo XML sheet'!$C$130</definedName>
    <definedName name="Increase_net_system_sales_current_year">#REF!</definedName>
    <definedName name="Increase_net_system_sales_in_percentage_current_year">#REF!</definedName>
    <definedName name="Increase_net_system_sales_in_percentage_prev_year">#REF!</definedName>
    <definedName name="Increase_net_system_sales_prev_year">#REF!</definedName>
    <definedName name="Increase_of_gross_profit_current_year">#REF!</definedName>
    <definedName name="Increase_of_gross_profit_prev_year">#REF!</definedName>
    <definedName name="Increase_of_income_from_operations_current_year">#REF!</definedName>
    <definedName name="Increase_of_income_from_operations_prev_year">#REF!</definedName>
    <definedName name="Increase_of_income_from_operations_T2">#REF!</definedName>
    <definedName name="Increase_of_interest_income_T">#REF!</definedName>
    <definedName name="Increase_of_interest_income_T1">#REF!</definedName>
    <definedName name="Ineffectiveness_arising_from_cash_flow_hedges_recognized">#REF!</definedName>
    <definedName name="Ineffectiveness_arising_from_cash_flow_hedges_recognized__curr_period">#REF!</definedName>
    <definedName name="Ineffectiveness_arising_from_fair_value_hedges_recognized">#REF!</definedName>
    <definedName name="Ineffectiveness_arising_from_fair_value_hedges_recognized__curr_period">#REF!</definedName>
    <definedName name="int_expense">#REF!</definedName>
    <definedName name="int_expense_T1">#REF!</definedName>
    <definedName name="int_expense_T2">#REF!</definedName>
    <definedName name="intangible_assets_amortization_in_COGS">#REF!</definedName>
    <definedName name="intangible_assets_amortization_in_COGS_T1">#REF!</definedName>
    <definedName name="intangible_assets_amortization_in_COGS_T2">#REF!</definedName>
    <definedName name="interest">'[2]Tangelo XML sheet'!$C$283</definedName>
    <definedName name="Interest_and_similar_income">#REF!</definedName>
    <definedName name="Interest_and_similar_income_curr_period">#REF!</definedName>
    <definedName name="Interest_and_similar_income_relates_to_interest_cash_pools">#REF!</definedName>
    <definedName name="Interest_and_similar_income_relates_to_interest_cash_pools_curr_period">#REF!</definedName>
    <definedName name="Interest_and_similar_income_t2">#REF!</definedName>
    <definedName name="Interest_bearing_bank_accounts_of_Cash_and_Cash_equivalents">#REF!</definedName>
    <definedName name="Interest_bearing_bank_accounts_of_Cash_and_Cash_equivalents_curr_period">#REF!</definedName>
    <definedName name="Interest_income_on_cash_pools">#REF!</definedName>
    <definedName name="Interest_income_on_cash_pools_T1">#REF!</definedName>
    <definedName name="Interest_income_on_cash_pools_T2">#REF!</definedName>
    <definedName name="inventories">'[2]Tangelo XML sheet'!$C$266</definedName>
    <definedName name="Investments_of_money_market_funds_of_Cash_and_Cash_equivalents">#REF!</definedName>
    <definedName name="Investments_of_money_market_funds_of_Cash_and_Cash_equivalents_curr_period">#REF!</definedName>
    <definedName name="Largest_customer_amount_current_year">#REF!</definedName>
    <definedName name="Largest_customer_amount_prev_year">#REF!</definedName>
    <definedName name="Largest_customer_amount_T_1">'[1]Tangelo XML sheet'!$D$7</definedName>
    <definedName name="Largest_customer_amount_T_2">'[1]Tangelo XML sheet'!$E$7</definedName>
    <definedName name="Largest_customer_percentage_current_year">#REF!</definedName>
    <definedName name="Largest_customer_percentage_prev_year">#REF!</definedName>
    <definedName name="Liability_for_uncertain_tax_positions">#REF!</definedName>
    <definedName name="Liability_for_uncertain_tax_positions__current">#REF!</definedName>
    <definedName name="Liability_for_uncertain_tax_positions__current__curr_period">#REF!</definedName>
    <definedName name="Liability_for_uncertain_tax_positions__non_current">#REF!</definedName>
    <definedName name="Liability_for_uncertain_tax_positions__non_current__curr_period">#REF!</definedName>
    <definedName name="Liability_for_uncertain_tax_positions_curr_period">#REF!</definedName>
    <definedName name="long_term_debt">'[2]Tangelo XML sheet'!$C$273</definedName>
    <definedName name="Loss_carried_forward_under_United_States_federal_tax_law___tax_basis_current_year">'[1]Tangelo XML sheet'!#REF!</definedName>
    <definedName name="Loss_carried_forward_under_United_States_federal_tax_law___tax_basis_T_1">'[1]Tangelo XML sheet'!#REF!</definedName>
    <definedName name="Loss_carried_forward_under_United_States_federal_tax_law___tax_effect_current_year">'[1]Tangelo XML sheet'!#REF!</definedName>
    <definedName name="Loss_carried_forward_under_United_States_federal_tax_law___tax_effect_T_1">'[1]Tangelo XML sheet'!#REF!</definedName>
    <definedName name="Loss_recorded_as_a_charge_to_consolidated_income_statement">#REF!</definedName>
    <definedName name="Loss_recorded_as_a_charge_to_the_consolidated_income_statement">#REF!</definedName>
    <definedName name="Loss_recorded_as_a_charge_to_the_consolidated_income_statement_curr_period">#REF!</definedName>
    <definedName name="Loss_recorded_charge_to_consolidated_income_statement">#REF!</definedName>
    <definedName name="Loss_recorded_charge_to_consolidated_income_statement_previous_year">#REF!</definedName>
    <definedName name="movement_in_liab_for_unrec_tax_ben_as_percent_of_inc_before_tax">#REF!</definedName>
    <definedName name="Movement_in_liability_for_unrecognized_tax_benefits">#REF!</definedName>
    <definedName name="Movement_in_liability_for_unrecognized_tax_benefits_T1">#REF!</definedName>
    <definedName name="Net_effect_of_innovation_box_current_year">'[3]Tangelo XML sheet'!#REF!</definedName>
    <definedName name="Net_effect_of_innovation_box_in_percentage_current_year">'[3]Tangelo XML sheet'!#REF!</definedName>
    <definedName name="Net_effect_of_innovation_box_in_percentage_T_1">'[3]Tangelo XML sheet'!#REF!</definedName>
    <definedName name="Net_effect_of_innovation_box_T_1">'[3]Tangelo XML sheet'!#REF!</definedName>
    <definedName name="Net_income">'[4]Tangelo XML worksheet'!$B$12</definedName>
    <definedName name="Net_income_as_percentage_of_net_sales_current_year">#REF!</definedName>
    <definedName name="Net_income_as_percentage_of_net_sales_prev_year">#REF!</definedName>
    <definedName name="Net_income_current_year">#REF!</definedName>
    <definedName name="net_income_per_ordinary_share_Curr_Year">#REF!</definedName>
    <definedName name="Net_income_per_ordinary_share_current_year">#REF!</definedName>
    <definedName name="Net_income_per_ordinary_share_prev_year">#REF!</definedName>
    <definedName name="Net_income_per_ordinary_share_T1">#REF!</definedName>
    <definedName name="Net_income_prev_year">#REF!</definedName>
    <definedName name="Net_income_T1">'[4]Tangelo XML worksheet'!$D$12</definedName>
    <definedName name="Net_proceeds_of_shareholders_current_year">#REF!</definedName>
    <definedName name="Net_proceeds_of_shareholders_prev_year">#REF!</definedName>
    <definedName name="Net_sales">'[4]Tangelo XML worksheet'!$B$9</definedName>
    <definedName name="Net_sales_current_year">#REF!</definedName>
    <definedName name="Net_sales_prev_year">#REF!</definedName>
    <definedName name="Net_sales_T_1">'[1]Tangelo XML sheet'!$D$37</definedName>
    <definedName name="Net_sales_T_2">'[1]Tangelo XML sheet'!$E$37</definedName>
    <definedName name="Net_Sales_T1">'[4]Tangelo XML worksheet'!$D$9</definedName>
    <definedName name="Net_Sales_T2">#REF!</definedName>
    <definedName name="net_service_and_field_options_sales_current_year">#REF!</definedName>
    <definedName name="net_service_and_field_options_sales_prev_year">#REF!</definedName>
    <definedName name="Net_system_sales_current_year">#REF!</definedName>
    <definedName name="Net_system_sales_prev_year">#REF!</definedName>
    <definedName name="Nominal_value_preference_shares">'[1]Tangelo XML sheet'!#REF!</definedName>
    <definedName name="Nominal_value_share_B">'[1]Tangelo XML sheet'!#REF!</definedName>
    <definedName name="non_audit_fees_as_percentage_of_services">#REF!</definedName>
    <definedName name="non_audit_fees_as_percentage_of_services_T1">#REF!</definedName>
    <definedName name="Non_cash_item_operating_activities___AP_current_year">#REF!</definedName>
    <definedName name="Non_cash_item_operating_activities___AP_prev_year">#REF!</definedName>
    <definedName name="Non_cash_item_operating_activities___AR_current_year">#REF!</definedName>
    <definedName name="Non_cash_item_operating_activities___AR_prev_year">#REF!</definedName>
    <definedName name="Non_cash_item_operating_activities___changes_in_assets_and_liabilities_current_year">#REF!</definedName>
    <definedName name="Non_cash_item_operating_activities___changes_in_assets_and_liabilities_prev_year">#REF!</definedName>
    <definedName name="Non_cash_item_operating_activities___deferred_income_tax_current_year">#REF!</definedName>
    <definedName name="Non_cash_item_operating_activities___deferred_income_tax_prev_year">#REF!</definedName>
    <definedName name="Non_cash_item_operating_activities___Inventory_current_year">#REF!</definedName>
    <definedName name="Non_cash_item_operating_activities___inventory_obsolescence_current_year">#REF!</definedName>
    <definedName name="Non_cash_item_operating_activities___inventory_obsolescence_prev_year">#REF!</definedName>
    <definedName name="Non_cash_item_operating_activities___Inventory_prev_year">#REF!</definedName>
    <definedName name="Non_cash_item_operating_activities___Other_liabilities_current_year">#REF!</definedName>
    <definedName name="Non_cash_item_operating_activities___Other_liabilities_prev_year">#REF!</definedName>
    <definedName name="Non_cash_transfers_from_inventory_to_PPE">#REF!</definedName>
    <definedName name="Non_cash_transfers_from_inventory_to_PPE_curr_period">#REF!</definedName>
    <definedName name="Non_cash_transfers_of_the_disposals_of_PPE_to_inventory">#REF!</definedName>
    <definedName name="Non_cash_transfers_of_the_disposals_of_PPE_to_inventory_curr_period">#REF!</definedName>
    <definedName name="Note_accounts_receivable">#REF!</definedName>
    <definedName name="Note_accrued_and_other_liabilities">#REF!</definedName>
    <definedName name="Note_adoption_of_new_and_revised_international_financial_reporting_standards">#REF!</definedName>
    <definedName name="Note_board_of_management_and_supervisory_board_remuneration">#REF!</definedName>
    <definedName name="Note_cash_and_cash_equivalents_and_shortterm_investments">#REF!</definedName>
    <definedName name="Note_commitments_contingencies_and_guarantees">#REF!</definedName>
    <definedName name="Note_critical_accounting_judgments_and_key_sources_of_estimation_uncertainty">#REF!</definedName>
    <definedName name="Note_derivative_financial_instruments">#REF!</definedName>
    <definedName name="Note_Dividends_and_share_buybacks">'[4]Tangelo XML worksheet'!$B$113</definedName>
    <definedName name="Note_earnings_per_share">#REF!</definedName>
    <definedName name="Note_employee_benefits">#REF!</definedName>
    <definedName name="Note_equity">#REF!</definedName>
    <definedName name="Note_fair_value_measurement">#REF!</definedName>
    <definedName name="Note_Fair_Value_Measurements">'[4]Tangelo XML worksheet'!$B$100</definedName>
    <definedName name="Note_finance_receivables">#REF!</definedName>
    <definedName name="Note_financial_instruments_per_category">#REF!</definedName>
    <definedName name="Note_financial_risk_management">#REF!</definedName>
    <definedName name="Note_general_information">#REF!</definedName>
    <definedName name="Note_goodwill">#REF!</definedName>
    <definedName name="Note_income_taxes">#REF!</definedName>
    <definedName name="Note_interest_income_and_expense">#REF!</definedName>
    <definedName name="Note_inventories">#REF!</definedName>
    <definedName name="Note_Legal_Contingencies">#REF!</definedName>
    <definedName name="Note_lines_of_credit">#REF!</definedName>
    <definedName name="Note_longterm_credit">#REF!</definedName>
    <definedName name="Note_other_assets">#REF!</definedName>
    <definedName name="Note_other_intangible_assets">#REF!</definedName>
    <definedName name="Note_personnel">#REF!</definedName>
    <definedName name="Note_principal_accountant_fees_and_services">#REF!</definedName>
    <definedName name="Note_property_plant_and_equipment">#REF!</definedName>
    <definedName name="Note_provisions">#REF!</definedName>
    <definedName name="Note_related_party_transactions">#REF!</definedName>
    <definedName name="Note_research_and_development_costs">#REF!</definedName>
    <definedName name="Note_segment_disclosure">#REF!</definedName>
    <definedName name="Note_subsequent_events">#REF!</definedName>
    <definedName name="Note_subsidiaries">#REF!</definedName>
    <definedName name="Note_summary_of_significant_accounting_policies">#REF!</definedName>
    <definedName name="Note_vulnerability_due_to_certain_concentrations">#REF!</definedName>
    <definedName name="Notional_principal_amounts_of_outstanding_currency_contracts_in_USD">#REF!</definedName>
    <definedName name="Notional_principal_amounts_of_outstanding_currency_contracts_in_USD_curr_period">#REF!</definedName>
    <definedName name="Notional_principal_amounts_of_outstanding_currency_contracts_in_YEN">#REF!</definedName>
    <definedName name="Notional_principal_amounts_of_outstanding_currency_contracts_in_YEN_curr_period">#REF!</definedName>
    <definedName name="Notional_principal_amounts_of_outstanding_interest_rate_swaps_contracts">#REF!</definedName>
    <definedName name="Notional_principal_amounts_of_outstanding_interest_rate_swaps_contracts_curr_period">#REF!</definedName>
    <definedName name="Number_of_authorized_capital_cum_pref_shares">'[1]Tangelo XML sheet'!#REF!</definedName>
    <definedName name="Number_of_authorized_capital_shares_A">'[1]Tangelo XML sheet'!#REF!</definedName>
    <definedName name="Number_of_authorized_capital_shares_B">'[1]Tangelo XML sheet'!#REF!</definedName>
    <definedName name="Number_of_issued_and_outstanding_shares">#REF!</definedName>
    <definedName name="Number_of_issued_and_outstanding_shares_curr_period">#REF!</definedName>
    <definedName name="Number_of_issued_shares">#REF!</definedName>
    <definedName name="Number_of_issued_shares_curr_period">#REF!</definedName>
    <definedName name="Number_of_treasury_shares">#REF!</definedName>
    <definedName name="Number_of_treasury_shares_curr_period">#REF!</definedName>
    <definedName name="NXE_3100_sales_current_year">#REF!</definedName>
    <definedName name="NXE_3100_sales_in_euro">#REF!</definedName>
    <definedName name="NXE_3100_sales_in_euro_curr_year">#REF!</definedName>
    <definedName name="NXE_3100_sales_in_euro_T1">#REF!</definedName>
    <definedName name="NXE_3100_sales_prev_year">#REF!</definedName>
    <definedName name="NXT_1950i_scanners">'[3]Tangelo XML sheet'!#REF!</definedName>
    <definedName name="Of_new_immersion___advanced_NXT_1950i_current_year">#REF!</definedName>
    <definedName name="Of_new_immersion___advanced_NXT_1950i_prev_year">#REF!</definedName>
    <definedName name="operating_expenses">'[2]Tangelo XML sheet'!$C$281</definedName>
    <definedName name="Operating_expenses_increase_current_year">#REF!</definedName>
    <definedName name="Operating_expenses_increase_prev_year">#REF!</definedName>
    <definedName name="Operating_income">'[4]Tangelo XML worksheet'!$B$10</definedName>
    <definedName name="Operating_income_T1">'[4]Tangelo XML worksheet'!$D$10</definedName>
    <definedName name="Operating_lease_payments_recognized_as_an_expense">#REF!</definedName>
    <definedName name="Operating_lease_payments_recognized_as_an_expense_curr_period">#REF!</definedName>
    <definedName name="Orders_for_succor_of_third_generation_EUV_from_2012_onwards">'[3]Tangelo XML sheet'!$C$85</definedName>
    <definedName name="Orders_third_generation_EUV">'[1]Tangelo XML sheet'!#REF!</definedName>
    <definedName name="other">'[2]Tangelo XML sheet'!$C$269</definedName>
    <definedName name="other_assets">'[2]Tangelo XML sheet'!$C$267</definedName>
    <definedName name="Other_comprehensive_income___anticipated_charged_to_cost_of_sales__net_of_taxes__Current_year">'[3]Tangelo XML sheet'!#REF!</definedName>
    <definedName name="Other_comprehensive_income___anticipated_charged_to_cost_of_sales_current_year">'[3]Tangelo XML sheet'!#REF!</definedName>
    <definedName name="Other_comprehensive_income___anticipated_charged_to_cost_of_sales_T_1">'[3]Tangelo XML sheet'!#REF!</definedName>
    <definedName name="Other_comprehensive_income___anticipated_charged_to_sales__net_of_taxes__current_year">'[3]Tangelo XML sheet'!#REF!</definedName>
    <definedName name="Other_comprehensive_income___anticipated_charged_to_sales__net_of_taxes__T_1">'[3]Tangelo XML sheet'!#REF!</definedName>
    <definedName name="Other_comprehensive_income___anticipated_charged_to_sales_current_year">'[3]Tangelo XML sheet'!#REF!</definedName>
    <definedName name="Other_comprehensive_income___anticipated_charged_to_sales_T_1">'[3]Tangelo XML sheet'!#REF!</definedName>
    <definedName name="Other_Comprehensive_income_anticipated_loss_charged_to_sales">#REF!</definedName>
    <definedName name="Other_Comprehensive_income_anticipated_loss_charged_to_sales_curr_period">#REF!</definedName>
    <definedName name="Other_Comprehensive_income_charged_to_cost_of_sales">#REF!</definedName>
    <definedName name="Other_Comprehensive_income_charged_to_cost_of_sales_curr_period">#REF!</definedName>
    <definedName name="Other_Comprehensive_income_loss_charged_to_cost_of_sales__net_of_taxes">#REF!</definedName>
    <definedName name="Other_Comprehensive_income_loss_charged_to_cost_of_sales__net_of_taxes__curr_period">#REF!</definedName>
    <definedName name="Other_Comprehensive_income_loss_charged_to_sales__net_of_taxes">#REF!</definedName>
    <definedName name="Other_Comprehensive_income_loss_charged_to_sales__net_of_taxes__curr_period">#REF!</definedName>
    <definedName name="Other_intangible_assets_amortization">#REF!</definedName>
    <definedName name="Other_intangible_assets_amortization_curr_period">#REF!</definedName>
    <definedName name="Other_intangible_assets_amortization_curr_period_IFRS">'[2]Tangelo XML sheet'!$C$241</definedName>
    <definedName name="Other_intangible_assets_amortization_in_COS">#REF!</definedName>
    <definedName name="Other_intangible_assets_amortization_in_RD">#REF!</definedName>
    <definedName name="Other_intangible_assets_amortization_in_RD_IFRS">'[2]Tangelo XML sheet'!$C$243</definedName>
    <definedName name="Other_intangible_assets_amortization_in_RD_T1">#REF!</definedName>
    <definedName name="Other_intangible_assets_amortization_in_RD_T2">#REF!</definedName>
    <definedName name="Other_intangible_assets_amortization_T2">#REF!</definedName>
    <definedName name="Other_intangible_assets_regarding_development_expenditures_Cur_Year">#REF!</definedName>
    <definedName name="Other_intangible_assets_regarding_development_expenditures_T1">#REF!</definedName>
    <definedName name="Other_intangible_assets_regarding_development_expenditures_T2">#REF!</definedName>
    <definedName name="Paid_dividend_per_ordinary_share_current_year">'[3]Tangelo XML sheet'!#REF!</definedName>
    <definedName name="Paid_dividend_per_ordinary_share_T_1">'[3]Tangelo XML sheet'!#REF!</definedName>
    <definedName name="Paid_dividend_per_outstanding_share_current_year">'[3]Tangelo XML sheet'!#REF!</definedName>
    <definedName name="Paid_dividend_per_outstanding_share_T_1">'[3]Tangelo XML sheet'!#REF!</definedName>
    <definedName name="Payroll_employees">#REF!</definedName>
    <definedName name="Payroll_employees_curr_period">#REF!</definedName>
    <definedName name="PPE">'[2]Tangelo XML sheet'!$C$270</definedName>
    <definedName name="Pre_determined_price_current_year">'[1]Tangelo XML sheet'!#REF!</definedName>
    <definedName name="Pre_determined_price_T_1">'[1]Tangelo XML sheet'!#REF!</definedName>
    <definedName name="_xlnm.Print_Area" localSheetId="0">'Income Statements'!$B$6:$D$35</definedName>
    <definedName name="_xlnm.Print_Area" localSheetId="3">'Shareholders Equity'!$B$5:$N$55</definedName>
    <definedName name="Provision_for_inventory_obsolescence">#REF!</definedName>
    <definedName name="Provision_for_inventory_obsolescence_curr_period">#REF!</definedName>
    <definedName name="Provision_for_onerous_contracts">#REF!</definedName>
    <definedName name="Provision_for_onerous_contracts_curr_period">#REF!</definedName>
    <definedName name="Provision_for_onerous_contracts_prev_period">#REF!</definedName>
    <definedName name="provisions">'[2]Tangelo XML sheet'!$C$272</definedName>
    <definedName name="purchase_equity_securities">'[2]Tangelo XML sheet'!$C$286</definedName>
    <definedName name="R_D_credits">#REF!</definedName>
    <definedName name="R_D_credits_T2">#REF!</definedName>
    <definedName name="R_D_increase__current_year">#REF!</definedName>
    <definedName name="R_D_increase__prev_year">#REF!</definedName>
    <definedName name="R_D_increase_in_percentage_current_year">#REF!</definedName>
    <definedName name="R_D_increase_in_percentage_prev_year">#REF!</definedName>
    <definedName name="R_D_investments__costs">#REF!</definedName>
    <definedName name="R_D_investments_costs_T1">#REF!</definedName>
    <definedName name="R_D_investments_costs_T2">#REF!</definedName>
    <definedName name="R_D_investments_current_year">#REF!</definedName>
    <definedName name="R_D_investments_increase_Cur_Year">#REF!</definedName>
    <definedName name="R_D_investments_increase_in_percentage">#REF!</definedName>
    <definedName name="R_D_investments_increase_T1">#REF!</definedName>
    <definedName name="R_D_investments_prev_year">#REF!</definedName>
    <definedName name="R_D_investments_prev_year_2">#REF!</definedName>
    <definedName name="R_D_investments_prev_year_T2">#REF!</definedName>
    <definedName name="R_D_investments_T2">#REF!</definedName>
    <definedName name="R_D_of_percentage_of_net_sales_current_year">#REF!</definedName>
    <definedName name="R_D_of_percentage_of_net_sales_prev_year">#REF!</definedName>
    <definedName name="RD_credits_current_year">#REF!</definedName>
    <definedName name="RD_investments_increase_in_percentage_T1">#REF!</definedName>
    <definedName name="Recognized_tax_expense_in_respect_of_prior_years__current_taxes">#REF!</definedName>
    <definedName name="Recognized_tax_expense_in_respect_of_prior_years__current_taxes__percentage">#REF!</definedName>
    <definedName name="Recognized_tax_expense_in_respect_of_prior_years__current_taxes__percentage__curr_period">#REF!</definedName>
    <definedName name="Recognized_tax_expense_in_respect_of_prior_years__current_taxes_curr_period">#REF!</definedName>
    <definedName name="Recognized_tax_favorable_to_innovation_box___of_net_income_before_income_tax_current_year">#REF!</definedName>
    <definedName name="Recognized_tax_favorable_to_innovation_box___of_net_income_before_income_tax_prev_year">#REF!</definedName>
    <definedName name="Recognized_tax_favorable_to_innovation_box___of_net_income_before_income_tax_T_1">'[3]Tangelo XML sheet'!#REF!</definedName>
    <definedName name="Recognized_tax_favorable_to_innovation_box_current_year">'[3]Tangelo XML sheet'!#REF!</definedName>
    <definedName name="Recognized_tax_favorable_to_innovation_box_T_1">'[3]Tangelo XML sheet'!#REF!</definedName>
    <definedName name="Release_of_provision_for_inventory_obsolescence">#REF!</definedName>
    <definedName name="Release_of_provision_for_inventory_obsolescence_curr_period">#REF!</definedName>
    <definedName name="Repurchase_commitments_curr_year">#REF!</definedName>
    <definedName name="Repurchased_shares_EUR">'[4]Tangelo XML worksheet'!$B$22</definedName>
    <definedName name="Repurchased_shares_EUR___total_amount___paid_repurchased">'[4]Tangelo XML worksheet'!$B$23</definedName>
    <definedName name="Repurchased_shares_EUR_DecT1">'[4]Tangelo XML worksheet'!$C$22</definedName>
    <definedName name="Repurchased_shares_EUR_unpaid">'[4]Tangelo XML worksheet'!$B$64</definedName>
    <definedName name="Research_and_Dev_investments">'[2]Tangelo XML sheet'!$C$232</definedName>
    <definedName name="Research_and_development_costs_in_IS">'[2]Tangelo XML sheet'!$C$233</definedName>
    <definedName name="Revenue_recognition_NXE_3100">'[1]Tangelo XML sheet'!#REF!</definedName>
    <definedName name="Sales_to_the_largest_customer">'[4]Tangelo XML worksheet'!$B$85</definedName>
    <definedName name="Sales_to_the_largest_customer_T1">'[4]Tangelo XML worksheet'!$D$85</definedName>
    <definedName name="segment_disclosure">'[2]Tangelo XML sheet'!$C$279</definedName>
    <definedName name="SG_A_expenses_current_year">'[2]Tangelo XML sheet'!$C$54</definedName>
    <definedName name="SG_A_increase_current_year">#REF!</definedName>
    <definedName name="SG_A_increase_in_percentage_Cur_Year">#REF!</definedName>
    <definedName name="SG_A_increase_in_percentage_current_year">#REF!</definedName>
    <definedName name="SG_A_increase_in_percentage_prev_year">#REF!</definedName>
    <definedName name="SG_A_increase_prev_year">#REF!</definedName>
    <definedName name="SGA_as_percentage_of_sales">#REF!</definedName>
    <definedName name="SGA_as_percentage_of_sales_T1">#REF!</definedName>
    <definedName name="SGA_costs">#REF!</definedName>
    <definedName name="SGA_costs_T1">#REF!</definedName>
    <definedName name="share_based_comp_in_RD_line">#REF!</definedName>
    <definedName name="Share_based_payment_expenses">#REF!</definedName>
    <definedName name="Share_based_payment_expenses_curr_period">#REF!</definedName>
    <definedName name="Share_based_payments_Current_Year">#REF!</definedName>
    <definedName name="Share_based_payments_T1">#REF!</definedName>
    <definedName name="Share_buy_back_current_year">#REF!</definedName>
    <definedName name="Share_buy_back_prev_year">#REF!</definedName>
    <definedName name="shareholders_equity">'[2]Tangelo XML sheet'!$C$285</definedName>
    <definedName name="Shareholders_granted_loan_1_T_1">'[1]Tangelo XML sheet'!#REF!</definedName>
    <definedName name="Shareholders_granted_loan_2_T_1">'[1]Tangelo XML sheet'!#REF!</definedName>
    <definedName name="Shareholders_granted_loan_current_year">'[1]Tangelo XML sheet'!#REF!</definedName>
    <definedName name="Shareholders_granted_loan_current_year_2">'[1]Tangelo XML sheet'!#REF!</definedName>
    <definedName name="Shareholders_granted_loan_total_current_year">'[1]Tangelo XML sheet'!#REF!</definedName>
    <definedName name="Shareholders_granted_loan_total_T_1">'[1]Tangelo XML sheet'!#REF!</definedName>
    <definedName name="Short_term_deposits_of_Cash_and_Cash_equivalents">#REF!</definedName>
    <definedName name="Short_term_deposits_of_Cash_and_Cash_equivalents_curr_period">#REF!</definedName>
    <definedName name="Signing_date">#REF!</definedName>
    <definedName name="Signing_date_curr_period">#REF!</definedName>
    <definedName name="Special_purpose_entity_carrying_amount">#REF!</definedName>
    <definedName name="Special_purpose_entity_carrying_amount_curr_period">#REF!</definedName>
    <definedName name="Subordinated_loan_current_year">'[1]Tangelo XML sheet'!#REF!</definedName>
    <definedName name="Subordinated_loan_T_1">'[1]Tangelo XML sheet'!#REF!</definedName>
    <definedName name="System_sold_increase_in_percentage_current_year">#REF!</definedName>
    <definedName name="System_sold_increase_in_percentage_prev_year">#REF!</definedName>
    <definedName name="Systems_sold_current_year">#REF!</definedName>
    <definedName name="Systems_sold_prev_year">#REF!</definedName>
    <definedName name="Tax_benefit_different_jurisdictions_T1">#REF!</definedName>
    <definedName name="tax_benefit_recognized_related_to_comp_exp">#REF!</definedName>
    <definedName name="tax_benefit_recognized_related_to_comp_exp_T1">#REF!</definedName>
    <definedName name="tax_benefit_recognized_related_to_comp_exp_T2">#REF!</definedName>
    <definedName name="Tax_benefit_uncertain_tax_positions_T1">#REF!</definedName>
    <definedName name="Tax_effect_of_loss_carry_forwards">#REF!</definedName>
    <definedName name="Tax_effect_of_loss_carry_forwards_curr_period">#REF!</definedName>
    <definedName name="Tax_effect_of_loss_carry_forwards_under_US_federal_tax_laws_Curr_Year">#REF!</definedName>
    <definedName name="Tax_effect_of_loss_carry_forwards_under_US_federal_tax_laws_Curr_Year_T1">#REF!</definedName>
    <definedName name="Temporary_employees">#REF!</definedName>
    <definedName name="Temporary_employees_curr_period">#REF!</definedName>
    <definedName name="The_innovations_box_effect">#REF!</definedName>
    <definedName name="The_innovations_box_effect__percentage_of_income_before_taxes">#REF!</definedName>
    <definedName name="The_innovations_box_effect__percentage_of_income_before_taxes__curr_period">#REF!</definedName>
    <definedName name="The_innovations_box_effect_curr_period">#REF!</definedName>
    <definedName name="The_New_York_Transfer_Agent___expense_incurred_by_ASML_current_year">'[3]Tangelo XML sheet'!#REF!</definedName>
    <definedName name="The_New_York_Transfer_Agent___expense_incurred_by_ASML_T_1">'[3]Tangelo XML sheet'!#REF!</definedName>
    <definedName name="Three_largest_customers_current_year">#REF!</definedName>
    <definedName name="Three_Largest_Customers_EUR">'[2]Tangelo XML sheet'!$C$6</definedName>
    <definedName name="Three_largest_customers_prev_year">#REF!</definedName>
    <definedName name="Three_largest_customers_regarding_to_Sales">#REF!</definedName>
    <definedName name="Three_largest_customers_regarding_to_Sales_curr_period">#REF!</definedName>
    <definedName name="Three_largest_customers_X_percent_of_Accounts_receivable">#REF!</definedName>
    <definedName name="Three_largest_customers_X_percent_of_Accounts_receivable_curr_period">#REF!</definedName>
    <definedName name="Three_largest_customers_X_percent_of_Sales">#REF!</definedName>
    <definedName name="Three_largest_customers_X_percent_of_Sales_curr_period">#REF!</definedName>
    <definedName name="Total_asset_of_lessor_current_year">'[1]Tangelo XML sheet'!#REF!</definedName>
    <definedName name="Total_asset_of_lessor_T_1">'[1]Tangelo XML sheet'!#REF!</definedName>
    <definedName name="Total_authorized_share_capital">'[1]Tangelo XML sheet'!#REF!</definedName>
    <definedName name="Total_EUV_orders_T1">#REF!</definedName>
    <definedName name="Total_Interest_income_current_year">#REF!</definedName>
    <definedName name="Total_Interest_income_prev_year">#REF!</definedName>
    <definedName name="Total_Interest_income_T_1">'[2]Tangelo XML sheet'!$D$106</definedName>
    <definedName name="Transaction_costs_related_to_CCIP">#REF!</definedName>
    <definedName name="Unfavorable_impact_on_effective_rate_2009_current_year">'[3]Tangelo XML sheet'!#REF!</definedName>
    <definedName name="Unfavorable_impact_on_effective_rate_2009_in___current_year">'[3]Tangelo XML sheet'!#REF!</definedName>
    <definedName name="Unfavorable_impact_on_effective_rate_2009_in___T_1">'[3]Tangelo XML sheet'!#REF!</definedName>
    <definedName name="Unfavorable_impact_on_effective_rate_2009_in___T_2">'[3]Tangelo XML sheet'!#REF!</definedName>
    <definedName name="Unfavorable_impact_on_effective_rate_2009_T_1">'[3]Tangelo XML sheet'!#REF!</definedName>
    <definedName name="Unfavorable_impact_on_effective_rate_2009_T_2">'[3]Tangelo XML sheet'!#REF!</definedName>
    <definedName name="Unrecognized_tax_benefits_current_year">'[2]Tangelo XML sheet'!$C$90</definedName>
    <definedName name="Used_Units_sold_current_year">#REF!</definedName>
    <definedName name="Used_Units_sold_prev_year">#REF!</definedName>
    <definedName name="Weighted_average_period_to_recognize_costs_CY">#REF!</definedName>
    <definedName name="Weighted_average_period_to_recognize_costs_T1">#REF!</definedName>
    <definedName name="X">#REF!</definedName>
    <definedName name="Zeiss___as_part_of_COS_cur_year">#REF!</definedName>
    <definedName name="Zeiss___as_part_of_COS_T1">#REF!</definedName>
    <definedName name="Zeiss___as_part_of_COS_T2">#REF!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2" i="10" l="1"/>
  <c r="C16" i="10"/>
  <c r="C26" i="12"/>
  <c r="C16" i="12"/>
  <c r="C39" i="12"/>
  <c r="C47" i="12"/>
  <c r="C18" i="10"/>
  <c r="C49" i="12"/>
  <c r="C28" i="12"/>
  <c r="C23" i="10"/>
  <c r="C27" i="10"/>
  <c r="C30" i="10"/>
  <c r="C31" i="10"/>
  <c r="C32" i="10"/>
</calcChain>
</file>

<file path=xl/sharedStrings.xml><?xml version="1.0" encoding="utf-8"?>
<sst xmlns="http://schemas.openxmlformats.org/spreadsheetml/2006/main" count="195" uniqueCount="136">
  <si>
    <t>Other comprehensive income:</t>
  </si>
  <si>
    <t>Total comprehensive income for the period, net of taxes</t>
  </si>
  <si>
    <t>Cancellation of treasury shares</t>
  </si>
  <si>
    <t>Net system sales</t>
  </si>
  <si>
    <t>Total net sales</t>
  </si>
  <si>
    <t>Research and development costs</t>
  </si>
  <si>
    <t>Selling, general and administrative costs</t>
  </si>
  <si>
    <t>Net service and field option sales</t>
  </si>
  <si>
    <t>Cost of system sales</t>
  </si>
  <si>
    <t>Cost of service and field option sales</t>
  </si>
  <si>
    <t>Total cost of sales</t>
  </si>
  <si>
    <t>Attributable to Equity holders</t>
  </si>
  <si>
    <t>Property, plant and equipment</t>
  </si>
  <si>
    <t>Goodwill</t>
  </si>
  <si>
    <t>Other intangible assets</t>
  </si>
  <si>
    <t>Deferred tax assets</t>
  </si>
  <si>
    <t>Finance receivables</t>
  </si>
  <si>
    <t>Derivative financial instruments</t>
  </si>
  <si>
    <t>Other assets</t>
  </si>
  <si>
    <t>Inventories</t>
  </si>
  <si>
    <t>Accounts receivable</t>
  </si>
  <si>
    <t xml:space="preserve">Cash and cash equivalents </t>
  </si>
  <si>
    <t>Total assets</t>
  </si>
  <si>
    <t>Equity</t>
  </si>
  <si>
    <t>Long-term debt</t>
  </si>
  <si>
    <t>Deferred and other tax liabilities</t>
  </si>
  <si>
    <t>Provisions</t>
  </si>
  <si>
    <t>Accrued and other liabilities</t>
  </si>
  <si>
    <t>Current tax liabilities</t>
  </si>
  <si>
    <t>Accounts payable</t>
  </si>
  <si>
    <t>Total current liabilities</t>
  </si>
  <si>
    <t>Total  equity and liabilities</t>
  </si>
  <si>
    <t>Depreciation and amortization</t>
  </si>
  <si>
    <t>Share-based payments</t>
  </si>
  <si>
    <t>Allowance for obsolete inventory</t>
  </si>
  <si>
    <t>Deferred income taxes</t>
  </si>
  <si>
    <t>Income taxes payable</t>
  </si>
  <si>
    <t>Cash generated from operations</t>
  </si>
  <si>
    <t>Interest received</t>
  </si>
  <si>
    <t>Interest paid</t>
  </si>
  <si>
    <t>Purchase of intangible assets</t>
  </si>
  <si>
    <t>Dividend paid</t>
  </si>
  <si>
    <t>Net cash flows</t>
  </si>
  <si>
    <t>Effect of changes in exchange rates on cash</t>
  </si>
  <si>
    <t>Cash and cash equivalents at beginning of the year</t>
  </si>
  <si>
    <t>Cash and cash equivalents at end of the year</t>
  </si>
  <si>
    <t>Total</t>
  </si>
  <si>
    <t>Income before income taxes</t>
  </si>
  <si>
    <t>Provision for income taxes</t>
  </si>
  <si>
    <t>Year ended December 31</t>
  </si>
  <si>
    <t>EUR</t>
  </si>
  <si>
    <t>(in thousands)</t>
  </si>
  <si>
    <t>As of December 31</t>
  </si>
  <si>
    <t>(in thousands, except per share data)</t>
  </si>
  <si>
    <t>Basic</t>
  </si>
  <si>
    <t xml:space="preserve">(in thousands) </t>
  </si>
  <si>
    <t>Foreign currency translation, net of taxes:</t>
  </si>
  <si>
    <t>Assets</t>
  </si>
  <si>
    <t>Total non-current assets</t>
  </si>
  <si>
    <t xml:space="preserve"> Current tax assets</t>
  </si>
  <si>
    <t>Total current assets</t>
  </si>
  <si>
    <t>Equity and liabilities</t>
  </si>
  <si>
    <t>Total non-current liabilities</t>
  </si>
  <si>
    <t>Amount</t>
  </si>
  <si>
    <t>Appropriation of net income</t>
  </si>
  <si>
    <t>comprehensive income</t>
  </si>
  <si>
    <t>Net income</t>
  </si>
  <si>
    <t>Total comprehensive income</t>
  </si>
  <si>
    <t>Development expenditures</t>
  </si>
  <si>
    <t xml:space="preserve">    Cash Flows from Operating Activities</t>
  </si>
  <si>
    <t>Changes in assets and liabilities:</t>
  </si>
  <si>
    <t>Net cash provided by operating activities</t>
  </si>
  <si>
    <t>Cash Flows from Investing Activities</t>
  </si>
  <si>
    <t>Net cash used in investing activities</t>
  </si>
  <si>
    <t>Cash Flows from Financing Activities</t>
  </si>
  <si>
    <t>Operating income</t>
  </si>
  <si>
    <t>Basic net income per ordinary share</t>
  </si>
  <si>
    <t>Transfers to net income</t>
  </si>
  <si>
    <t>Purchases of treasury shares</t>
  </si>
  <si>
    <t>Impairment</t>
  </si>
  <si>
    <t>Purchase of shares</t>
  </si>
  <si>
    <t>Allowance for doubtful receivables</t>
  </si>
  <si>
    <t>Repayment of debt</t>
  </si>
  <si>
    <t>Income taxes paid</t>
  </si>
  <si>
    <t>Net Income</t>
  </si>
  <si>
    <t>Components of statement of</t>
  </si>
  <si>
    <t>Balance at December 31, 2012</t>
  </si>
  <si>
    <t>Current portion of long-term debt</t>
  </si>
  <si>
    <t>Short-term investments</t>
  </si>
  <si>
    <t>Purchase of available for sale securities</t>
  </si>
  <si>
    <t>Maturity of available for sale securities</t>
  </si>
  <si>
    <t>Issuance of shares</t>
  </si>
  <si>
    <t>Capital Repayment</t>
  </si>
  <si>
    <t>Acquisition of subsidiaries (net of cash acquired)</t>
  </si>
  <si>
    <t>Share Premium</t>
  </si>
  <si>
    <t>Retained Earnings</t>
  </si>
  <si>
    <t xml:space="preserve"> Treasury Shares at Cost</t>
  </si>
  <si>
    <t>Financial instruments, net of taxes:</t>
  </si>
  <si>
    <t>Gain (loss) on derivative financial instruments</t>
  </si>
  <si>
    <t>Gain (loss) on translation of foreign operations</t>
  </si>
  <si>
    <t>Net proceeds from issuance of shares</t>
  </si>
  <si>
    <t>Issued and Outstanding Shares</t>
  </si>
  <si>
    <t>Foreign currency translation</t>
  </si>
  <si>
    <t>Gain (loss) on the hedge of a net investment</t>
  </si>
  <si>
    <t>Adjustments to reconcile net income to 
net cash flows from operating activities:</t>
  </si>
  <si>
    <t>Net increase (decrease) in cash and cash equivalents</t>
  </si>
  <si>
    <t>Net cash used in financing activities</t>
  </si>
  <si>
    <t>Loss on financial instruments, net of taxes</t>
  </si>
  <si>
    <t>Balance at January 1, 2012</t>
  </si>
  <si>
    <t>Balance at December 31, 2013</t>
  </si>
  <si>
    <t>Number of ordinary shares used in computing per share amounts (in thousands):</t>
  </si>
  <si>
    <t>Gross profit</t>
  </si>
  <si>
    <t>Finance income</t>
  </si>
  <si>
    <t>Finance costs</t>
  </si>
  <si>
    <t>Other income</t>
  </si>
  <si>
    <t>Net proceeds from issuance of notes</t>
  </si>
  <si>
    <t>Repurchases of notes</t>
  </si>
  <si>
    <t>CCIP:</t>
  </si>
  <si>
    <r>
      <rPr>
        <b/>
        <sz val="8"/>
        <rFont val="Arial"/>
        <family val="2"/>
      </rPr>
      <t>Please note:</t>
    </r>
    <r>
      <rPr>
        <sz val="8"/>
        <rFont val="Arial"/>
        <family val="2"/>
      </rPr>
      <t xml:space="preserve"> The content of this file is qualified in their entirety by reference to the electronic version of the ASML Statutory Annual Report 2013 and therefore: (i) your local settings can influence the way this table and its content is being displayed and (ii) (foot)notes have been deleted for reader's convenience.
Always refer to the electronic version of the ASML Statutory Annual Report 2013 for the full and official financial information.</t>
    </r>
  </si>
  <si>
    <t>IFRS</t>
  </si>
  <si>
    <t>Consolidated Statements of Cash Flows for the years ended December 31, 2013 and 2012</t>
  </si>
  <si>
    <r>
      <rPr>
        <b/>
        <sz val="8"/>
        <rFont val="Arial"/>
        <family val="2"/>
      </rPr>
      <t xml:space="preserve">Please note: </t>
    </r>
    <r>
      <rPr>
        <sz val="8"/>
        <rFont val="Arial"/>
        <family val="2"/>
      </rPr>
      <t>The content of this file is qualified in their entirety by reference to the electronic version of the ASML Statutory Annual Report 2013 and therefore: (i) your local settings can influence the way this table and its content is being displayed and (ii) (foot)notes have been deleted for reader's convenience.
Always refer to the electronic version of the ASML Statutory Annual Report 2013 for the full and official financial information.</t>
    </r>
  </si>
  <si>
    <t>Consolidated Statements of Shareholders' Equity for the years ended December 31, 2013</t>
  </si>
  <si>
    <t>Consolidated Balance Sheets for the years ended December 31, 2013 and 2012</t>
  </si>
  <si>
    <t>Consolidated Statements of Comprehensive Income for the years ended December 31, 2013 and 2012</t>
  </si>
  <si>
    <t>Consolidated Income Statement for the years ended December 31, 2013 and 2012</t>
  </si>
  <si>
    <t>Loss on disposal of property, plant and equipment</t>
  </si>
  <si>
    <t>Purchase of property, plant and equipment</t>
  </si>
  <si>
    <t>Number</t>
  </si>
  <si>
    <t>Other Reserves</t>
  </si>
  <si>
    <t>Fair value differences</t>
  </si>
  <si>
    <t>Capital repayment</t>
  </si>
  <si>
    <r>
      <rPr>
        <b/>
        <sz val="8"/>
        <color theme="1" tint="0.34998626667073579"/>
        <rFont val="Arial"/>
      </rPr>
      <t xml:space="preserve">Please note: </t>
    </r>
    <r>
      <rPr>
        <sz val="8"/>
        <color theme="1" tint="0.34998626667073579"/>
        <rFont val="Arial"/>
      </rPr>
      <t>The content of this file is qualified in their entirety by reference to the electronic version of the ASML Statutory Annual Report 2013 and therefore: (i) your local settings can influence the way this table and its content is being displayed and (ii) (foot)notes have been deleted for reader's convenience.
Always refer to the electronic version of the ASML Statutory Annual Report 2013 for the full and official financial information.</t>
    </r>
  </si>
  <si>
    <t>Other comprehensive income for the period, net of taxes1</t>
  </si>
  <si>
    <t>Diluted net income per ordinary share</t>
  </si>
  <si>
    <t>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</si>
</sst>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_(* #,##0_);_(* \(#,##0\);_(* &quot;-&quot;??_);_(@_)"/>
    <numFmt numFmtId="166" formatCode="_(* #,##0.000_);_(* \(#,##0.000\);_(* &quot;-&quot;??_);_(@_)"/>
    <numFmt numFmtId="167" formatCode="_(* #,##0.0000_);_(* \(#,##0.0000\);_(* &quot;-&quot;??_);_(@_)"/>
    <numFmt numFmtId="168" formatCode="_(* #,##0_);_(* \(#,##0\);_(* &quot;-&quot;_);@_)"/>
    <numFmt numFmtId="169" formatCode="0%_);\(0%\)"/>
  </numFmts>
  <fonts count="40" x14ac:knownFonts="1">
    <font>
      <sz val="10"/>
      <name val="Arial"/>
    </font>
    <font>
      <sz val="10"/>
      <name val="Arial"/>
      <family val="2"/>
    </font>
    <font>
      <b/>
      <sz val="14"/>
      <name val="Arial"/>
      <family val="2"/>
    </font>
    <font>
      <b/>
      <sz val="10"/>
      <name val="Arial"/>
      <family val="2"/>
    </font>
    <font>
      <sz val="8.5"/>
      <color indexed="8"/>
      <name val="Times New Roman"/>
      <family val="1"/>
    </font>
    <font>
      <sz val="10"/>
      <color indexed="10"/>
      <name val="Arial"/>
      <family val="2"/>
    </font>
    <font>
      <sz val="8"/>
      <name val="Arial"/>
      <family val="2"/>
    </font>
    <font>
      <sz val="10"/>
      <name val="Arial"/>
      <family val="2"/>
    </font>
    <font>
      <b/>
      <sz val="11"/>
      <color theme="3"/>
      <name val="Calibri"/>
      <family val="2"/>
      <scheme val="minor"/>
    </font>
    <font>
      <sz val="9"/>
      <color rgb="FF9C0006"/>
      <name val="Arial"/>
      <family val="2"/>
    </font>
    <font>
      <b/>
      <sz val="9"/>
      <color rgb="FFFA7D00"/>
      <name val="Arial"/>
      <family val="2"/>
    </font>
    <font>
      <b/>
      <sz val="9"/>
      <color theme="0"/>
      <name val="Calibri"/>
      <family val="2"/>
      <scheme val="minor"/>
    </font>
    <font>
      <i/>
      <sz val="9"/>
      <color rgb="FF7F7F7F"/>
      <name val="Calibri"/>
      <family val="2"/>
      <scheme val="minor"/>
    </font>
    <font>
      <sz val="9"/>
      <color rgb="FF006100"/>
      <name val="Arial"/>
      <family val="2"/>
    </font>
    <font>
      <b/>
      <sz val="9"/>
      <color theme="3"/>
      <name val="Arial"/>
      <family val="2"/>
    </font>
    <font>
      <b/>
      <sz val="9"/>
      <color theme="3"/>
      <name val="Cambria"/>
      <family val="2"/>
      <scheme val="major"/>
    </font>
    <font>
      <sz val="9"/>
      <color theme="3"/>
      <name val="Cambria"/>
      <family val="2"/>
      <scheme val="major"/>
    </font>
    <font>
      <sz val="9"/>
      <color rgb="FF3F3F76"/>
      <name val="Calibri"/>
      <family val="2"/>
      <scheme val="minor"/>
    </font>
    <font>
      <sz val="9"/>
      <color rgb="FFFA7D00"/>
      <name val="Calibri"/>
      <family val="2"/>
      <scheme val="minor"/>
    </font>
    <font>
      <sz val="9"/>
      <color rgb="FF9C6500"/>
      <name val="Arial"/>
      <family val="2"/>
    </font>
    <font>
      <sz val="9"/>
      <color theme="1"/>
      <name val="Calibri"/>
      <family val="2"/>
      <scheme val="minor"/>
    </font>
    <font>
      <sz val="10"/>
      <color theme="1"/>
      <name val="Calibri"/>
      <family val="2"/>
      <scheme val="minor"/>
    </font>
    <font>
      <b/>
      <sz val="9"/>
      <color rgb="FF3F3F3F"/>
      <name val="Calibri"/>
      <family val="2"/>
      <scheme val="minor"/>
    </font>
    <font>
      <b/>
      <sz val="9"/>
      <color theme="3"/>
      <name val="Calibri"/>
      <family val="2"/>
      <scheme val="minor"/>
    </font>
    <font>
      <sz val="8"/>
      <color theme="1"/>
      <name val="Calibri"/>
      <family val="2"/>
      <scheme val="minor"/>
    </font>
    <font>
      <b/>
      <sz val="9"/>
      <color theme="1"/>
      <name val="Calibri"/>
      <family val="2"/>
      <scheme val="minor"/>
    </font>
    <font>
      <b/>
      <sz val="11"/>
      <color theme="3"/>
      <name val="Cambria"/>
      <family val="2"/>
      <scheme val="major"/>
    </font>
    <font>
      <b/>
      <sz val="9"/>
      <color theme="1"/>
      <name val="Cambria"/>
      <family val="2"/>
      <scheme val="major"/>
    </font>
    <font>
      <b/>
      <sz val="8"/>
      <name val="Arial"/>
      <family val="2"/>
    </font>
    <font>
      <sz val="8"/>
      <color rgb="FF0070C0"/>
      <name val="Arial"/>
      <family val="2"/>
    </font>
    <font>
      <b/>
      <sz val="8"/>
      <color rgb="FF0070C0"/>
      <name val="Arial"/>
      <family val="2"/>
    </font>
    <font>
      <b/>
      <sz val="16"/>
      <name val="Arial"/>
      <family val="2"/>
    </font>
    <font>
      <sz val="8"/>
      <color rgb="FF186ED5"/>
      <name val="Arial"/>
    </font>
    <font>
      <b/>
      <sz val="8"/>
      <color rgb="FF186ED5"/>
      <name val="Arial"/>
    </font>
    <font>
      <sz val="8"/>
      <color theme="1" tint="0.34998626667073579"/>
      <name val="Arial"/>
    </font>
    <font>
      <b/>
      <sz val="12"/>
      <color theme="1" tint="0.34998626667073579"/>
      <name val="Arial"/>
    </font>
    <font>
      <b/>
      <sz val="14"/>
      <color theme="1" tint="0.34998626667073579"/>
      <name val="Arial"/>
    </font>
    <font>
      <b/>
      <sz val="8"/>
      <color theme="1" tint="0.34998626667073579"/>
      <name val="Arial"/>
    </font>
    <font>
      <u/>
      <sz val="10"/>
      <color theme="10"/>
      <name val="Arial"/>
    </font>
    <font>
      <u/>
      <sz val="10"/>
      <color theme="11"/>
      <name val="Arial"/>
    </font>
  </fonts>
  <fills count="1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14996795556505021"/>
        <bgColor indexed="64"/>
      </patternFill>
    </fill>
    <fill>
      <patternFill patternType="solid">
        <fgColor theme="4" tint="0.79998168889431442"/>
        <bgColor indexed="64"/>
      </patternFill>
    </fill>
  </fills>
  <borders count="11">
    <border>
      <left/>
      <right/>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theme="4"/>
      </top>
      <bottom/>
      <diagonal/>
    </border>
    <border>
      <left/>
      <right/>
      <top style="thin">
        <color theme="4"/>
      </top>
      <bottom style="medium">
        <color theme="4"/>
      </bottom>
      <diagonal/>
    </border>
  </borders>
  <cellStyleXfs count="41">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9" fillId="4" borderId="0" applyNumberFormat="0" applyBorder="0" applyAlignment="0" applyProtection="0"/>
    <xf numFmtId="0" fontId="10" fillId="7" borderId="2" applyNumberFormat="0" applyAlignment="0" applyProtection="0"/>
    <xf numFmtId="0" fontId="11" fillId="8" borderId="5"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49" fontId="14" fillId="0" borderId="7" applyFill="0" applyProtection="0">
      <alignment horizontal="right" wrapText="1"/>
    </xf>
    <xf numFmtId="49" fontId="15" fillId="0" borderId="0" applyProtection="0">
      <alignment wrapText="1"/>
    </xf>
    <xf numFmtId="49" fontId="16" fillId="0" borderId="8" applyFill="0" applyProtection="0">
      <alignment horizontal="right" wrapText="1"/>
    </xf>
    <xf numFmtId="49" fontId="16" fillId="0" borderId="0" applyProtection="0">
      <alignment wrapText="1"/>
    </xf>
    <xf numFmtId="0" fontId="17" fillId="6" borderId="2" applyNumberFormat="0" applyAlignment="0" applyProtection="0"/>
    <xf numFmtId="0" fontId="18" fillId="0" borderId="4" applyNumberFormat="0" applyFill="0" applyAlignment="0" applyProtection="0"/>
    <xf numFmtId="0" fontId="19" fillId="5" borderId="0" applyNumberFormat="0" applyBorder="0" applyAlignment="0" applyProtection="0"/>
    <xf numFmtId="0" fontId="1" fillId="0" borderId="0"/>
    <xf numFmtId="168" fontId="20" fillId="0" borderId="0"/>
    <xf numFmtId="0" fontId="21" fillId="0" borderId="0"/>
    <xf numFmtId="0" fontId="20" fillId="9" borderId="6" applyNumberFormat="0" applyAlignment="0" applyProtection="0"/>
    <xf numFmtId="0" fontId="22" fillId="7" borderId="3" applyNumberFormat="0" applyAlignment="0" applyProtection="0"/>
    <xf numFmtId="168" fontId="23" fillId="0" borderId="0" applyNumberFormat="0" applyFill="0" applyBorder="0" applyAlignment="0" applyProtection="0"/>
    <xf numFmtId="168" fontId="20" fillId="10" borderId="0" applyNumberFormat="0" applyFont="0" applyBorder="0" applyAlignment="0" applyProtection="0"/>
    <xf numFmtId="0" fontId="20" fillId="0" borderId="0" applyFill="0" applyBorder="0" applyProtection="0"/>
    <xf numFmtId="168" fontId="20" fillId="11" borderId="0" applyNumberFormat="0" applyFont="0" applyBorder="0" applyAlignment="0" applyProtection="0"/>
    <xf numFmtId="169" fontId="20" fillId="0" borderId="0" applyFill="0" applyBorder="0" applyAlignment="0" applyProtection="0"/>
    <xf numFmtId="0" fontId="24" fillId="0" borderId="0" applyNumberFormat="0" applyAlignment="0" applyProtection="0"/>
    <xf numFmtId="0" fontId="23" fillId="0" borderId="7" applyFill="0" applyProtection="0">
      <alignment horizontal="right" wrapText="1"/>
    </xf>
    <xf numFmtId="0" fontId="23" fillId="0" borderId="0" applyFill="0" applyProtection="0">
      <alignment wrapText="1"/>
    </xf>
    <xf numFmtId="168" fontId="25" fillId="0" borderId="9" applyNumberFormat="0" applyFill="0" applyAlignment="0" applyProtection="0"/>
    <xf numFmtId="0" fontId="8" fillId="0" borderId="0" applyAlignment="0" applyProtection="0"/>
    <xf numFmtId="0" fontId="25" fillId="0" borderId="10" applyNumberFormat="0" applyFill="0" applyAlignment="0" applyProtection="0"/>
    <xf numFmtId="49" fontId="26" fillId="0" borderId="0" applyAlignment="0" applyProtection="0"/>
    <xf numFmtId="0" fontId="27" fillId="0" borderId="1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69">
    <xf numFmtId="0" fontId="0" fillId="0" borderId="0" xfId="0"/>
    <xf numFmtId="165" fontId="0" fillId="0" borderId="0" xfId="0" applyNumberFormat="1"/>
    <xf numFmtId="166" fontId="0" fillId="0" borderId="0" xfId="0" applyNumberFormat="1"/>
    <xf numFmtId="167" fontId="0" fillId="0" borderId="0" xfId="0" applyNumberFormat="1"/>
    <xf numFmtId="0" fontId="3" fillId="0" borderId="0" xfId="0" applyFont="1"/>
    <xf numFmtId="0" fontId="5" fillId="0" borderId="0" xfId="0" quotePrefix="1" applyFont="1"/>
    <xf numFmtId="0" fontId="0" fillId="0" borderId="0" xfId="0" quotePrefix="1"/>
    <xf numFmtId="0" fontId="0" fillId="0" borderId="0" xfId="0" applyBorder="1"/>
    <xf numFmtId="0" fontId="0" fillId="2" borderId="0" xfId="0" applyFill="1"/>
    <xf numFmtId="165" fontId="4" fillId="2" borderId="0" xfId="1" applyNumberFormat="1" applyFont="1" applyFill="1"/>
    <xf numFmtId="0" fontId="0" fillId="2" borderId="0" xfId="0" applyFill="1" applyBorder="1"/>
    <xf numFmtId="165" fontId="30" fillId="2" borderId="0" xfId="1" applyNumberFormat="1" applyFont="1" applyFill="1"/>
    <xf numFmtId="165" fontId="30" fillId="2" borderId="1" xfId="1" applyNumberFormat="1" applyFont="1" applyFill="1" applyBorder="1"/>
    <xf numFmtId="165" fontId="30" fillId="2" borderId="0" xfId="1" applyNumberFormat="1" applyFont="1" applyFill="1" applyBorder="1"/>
    <xf numFmtId="0" fontId="29" fillId="2" borderId="0" xfId="0" applyFont="1" applyFill="1"/>
    <xf numFmtId="0" fontId="29" fillId="2" borderId="0" xfId="0" applyFont="1" applyFill="1"/>
    <xf numFmtId="0" fontId="30" fillId="2" borderId="0" xfId="0" applyFont="1" applyFill="1" applyAlignment="1">
      <alignment horizontal="right"/>
    </xf>
    <xf numFmtId="0" fontId="30" fillId="2" borderId="0" xfId="0" applyFont="1" applyFill="1"/>
    <xf numFmtId="0" fontId="30" fillId="2" borderId="1" xfId="0" applyFont="1" applyFill="1" applyBorder="1" applyAlignment="1">
      <alignment horizontal="right"/>
    </xf>
    <xf numFmtId="0" fontId="29" fillId="2" borderId="0" xfId="0" applyFont="1" applyFill="1" applyAlignment="1">
      <alignment horizontal="right"/>
    </xf>
    <xf numFmtId="165" fontId="29" fillId="2" borderId="0" xfId="1" applyNumberFormat="1" applyFont="1" applyFill="1"/>
    <xf numFmtId="0" fontId="29" fillId="2" borderId="0" xfId="0" applyFont="1" applyFill="1" applyAlignment="1">
      <alignment horizontal="right" wrapText="1"/>
    </xf>
    <xf numFmtId="0" fontId="29" fillId="2" borderId="0" xfId="0" quotePrefix="1" applyFont="1" applyFill="1"/>
    <xf numFmtId="0" fontId="29" fillId="2" borderId="1" xfId="0" applyFont="1" applyFill="1" applyBorder="1" applyAlignment="1">
      <alignment horizontal="right"/>
    </xf>
    <xf numFmtId="165" fontId="29" fillId="2" borderId="1" xfId="1" applyNumberFormat="1" applyFont="1" applyFill="1" applyBorder="1"/>
    <xf numFmtId="0" fontId="29" fillId="2" borderId="1" xfId="0" quotePrefix="1" applyFont="1" applyFill="1" applyBorder="1" applyAlignment="1">
      <alignment horizontal="right"/>
    </xf>
    <xf numFmtId="0" fontId="29" fillId="2" borderId="0" xfId="0" applyFont="1" applyFill="1" applyBorder="1" applyAlignment="1">
      <alignment horizontal="right"/>
    </xf>
    <xf numFmtId="165" fontId="29" fillId="2" borderId="0" xfId="1" applyNumberFormat="1" applyFont="1" applyFill="1" applyBorder="1"/>
    <xf numFmtId="0" fontId="29" fillId="2" borderId="0" xfId="0" applyFont="1" applyFill="1" applyBorder="1"/>
    <xf numFmtId="0" fontId="2" fillId="2" borderId="0" xfId="0" applyFont="1" applyFill="1"/>
    <xf numFmtId="165" fontId="29" fillId="2" borderId="0" xfId="0" applyNumberFormat="1" applyFont="1" applyFill="1" applyBorder="1"/>
    <xf numFmtId="0" fontId="30" fillId="2" borderId="0" xfId="0" applyFont="1" applyFill="1" applyBorder="1" applyAlignment="1">
      <alignment horizontal="right"/>
    </xf>
    <xf numFmtId="165" fontId="30" fillId="2" borderId="1" xfId="0" applyNumberFormat="1" applyFont="1" applyFill="1" applyBorder="1" applyAlignment="1">
      <alignment horizontal="right"/>
    </xf>
    <xf numFmtId="165" fontId="30" fillId="2" borderId="0" xfId="0" applyNumberFormat="1" applyFont="1" applyFill="1" applyBorder="1"/>
    <xf numFmtId="37" fontId="30" fillId="2" borderId="0" xfId="0" applyNumberFormat="1" applyFont="1" applyFill="1"/>
    <xf numFmtId="0" fontId="30" fillId="2" borderId="0" xfId="0" applyFont="1" applyFill="1" applyBorder="1" applyAlignment="1">
      <alignment horizontal="left"/>
    </xf>
    <xf numFmtId="0" fontId="29" fillId="2" borderId="0" xfId="0" applyFont="1" applyFill="1" applyBorder="1" applyAlignment="1">
      <alignment horizontal="left"/>
    </xf>
    <xf numFmtId="165" fontId="30" fillId="2" borderId="0" xfId="1" applyNumberFormat="1" applyFont="1" applyFill="1" applyAlignment="1">
      <alignment horizontal="right"/>
    </xf>
    <xf numFmtId="165" fontId="29" fillId="2" borderId="0" xfId="1" applyNumberFormat="1" applyFont="1" applyFill="1" applyAlignment="1">
      <alignment horizontal="right"/>
    </xf>
    <xf numFmtId="165" fontId="29" fillId="2" borderId="1" xfId="1" applyNumberFormat="1" applyFont="1" applyFill="1" applyBorder="1" applyAlignment="1">
      <alignment horizontal="right"/>
    </xf>
    <xf numFmtId="0" fontId="29" fillId="2" borderId="0" xfId="0" applyFont="1" applyFill="1" applyAlignment="1">
      <alignment horizontal="left"/>
    </xf>
    <xf numFmtId="165" fontId="0" fillId="2" borderId="0" xfId="0" applyNumberFormat="1" applyFill="1"/>
    <xf numFmtId="0" fontId="31" fillId="2" borderId="0" xfId="0" applyFont="1" applyFill="1"/>
    <xf numFmtId="165" fontId="0" fillId="2" borderId="0" xfId="1" applyNumberFormat="1" applyFont="1" applyFill="1"/>
    <xf numFmtId="0" fontId="4" fillId="2" borderId="0" xfId="0" applyFont="1" applyFill="1" applyAlignment="1">
      <alignment horizontal="right"/>
    </xf>
    <xf numFmtId="164" fontId="30" fillId="2" borderId="0" xfId="1" applyFont="1" applyFill="1"/>
    <xf numFmtId="9" fontId="0" fillId="2" borderId="0" xfId="2" applyFont="1" applyFill="1"/>
    <xf numFmtId="164" fontId="29" fillId="2" borderId="0" xfId="1" applyFont="1" applyFill="1"/>
    <xf numFmtId="0" fontId="32" fillId="0" borderId="0" xfId="0" applyFont="1"/>
    <xf numFmtId="0" fontId="32" fillId="2" borderId="0" xfId="0" applyFont="1" applyFill="1"/>
    <xf numFmtId="0" fontId="33" fillId="2" borderId="0" xfId="0" applyFont="1" applyFill="1"/>
    <xf numFmtId="0" fontId="32" fillId="2" borderId="0" xfId="0" applyFont="1" applyFill="1" applyBorder="1"/>
    <xf numFmtId="0" fontId="33" fillId="2" borderId="1" xfId="0" applyFont="1" applyFill="1" applyBorder="1" applyAlignment="1">
      <alignment horizontal="right"/>
    </xf>
    <xf numFmtId="0" fontId="33" fillId="2" borderId="0" xfId="0" applyFont="1" applyFill="1" applyAlignment="1">
      <alignment horizontal="right"/>
    </xf>
    <xf numFmtId="0" fontId="32" fillId="2" borderId="0" xfId="0" applyFont="1" applyFill="1" applyAlignment="1">
      <alignment horizontal="right"/>
    </xf>
    <xf numFmtId="0" fontId="33" fillId="2" borderId="0" xfId="0" applyFont="1" applyFill="1" applyBorder="1" applyAlignment="1">
      <alignment horizontal="right"/>
    </xf>
    <xf numFmtId="0" fontId="36" fillId="0" borderId="0" xfId="0" applyFont="1"/>
    <xf numFmtId="0" fontId="6" fillId="2" borderId="0" xfId="0" applyFont="1" applyFill="1" applyAlignment="1">
      <alignment wrapText="1"/>
    </xf>
    <xf numFmtId="0" fontId="6" fillId="2" borderId="0" xfId="0" applyFont="1" applyFill="1"/>
    <xf numFmtId="0" fontId="3" fillId="2" borderId="1" xfId="0" applyFont="1" applyFill="1" applyBorder="1" applyAlignment="1">
      <alignment wrapText="1"/>
    </xf>
    <xf numFmtId="0" fontId="6" fillId="2" borderId="1" xfId="0" applyFont="1" applyFill="1" applyBorder="1" applyAlignment="1">
      <alignment wrapText="1"/>
    </xf>
    <xf numFmtId="0" fontId="3" fillId="2" borderId="1" xfId="0" applyFont="1" applyFill="1" applyBorder="1"/>
    <xf numFmtId="0" fontId="0" fillId="2" borderId="1" xfId="0" applyFill="1" applyBorder="1"/>
    <xf numFmtId="0" fontId="30" fillId="2" borderId="0" xfId="0" applyFont="1" applyFill="1" applyAlignment="1">
      <alignment horizontal="center"/>
    </xf>
    <xf numFmtId="0" fontId="34" fillId="2" borderId="0" xfId="0" applyFont="1" applyFill="1" applyAlignment="1">
      <alignment wrapText="1"/>
    </xf>
    <xf numFmtId="0" fontId="32" fillId="2" borderId="0" xfId="0" applyFont="1" applyFill="1" applyAlignment="1">
      <alignment wrapText="1"/>
    </xf>
    <xf numFmtId="0" fontId="35" fillId="2" borderId="0" xfId="0" applyFont="1" applyFill="1"/>
    <xf numFmtId="0" fontId="29" fillId="2" borderId="0" xfId="0" applyFont="1" applyFill="1"/>
    <xf numFmtId="0" fontId="29" fillId="2" borderId="1" xfId="0" applyFont="1" applyFill="1" applyBorder="1"/>
  </cellXfs>
  <cellStyles count="41">
    <cellStyle name="Bad 2" xfId="9"/>
    <cellStyle name="Calculation 2" xfId="10"/>
    <cellStyle name="Check Cell 2" xfId="11"/>
    <cellStyle name="Comma" xfId="1" builtinId="3"/>
    <cellStyle name="Comma 2" xfId="4"/>
    <cellStyle name="Comma 2 2" xfId="6"/>
    <cellStyle name="Comma 3" xfId="5"/>
    <cellStyle name="Explanatory Text 2" xfId="12"/>
    <cellStyle name="Followed Hyperlink" xfId="40" builtinId="9" hidden="1"/>
    <cellStyle name="Good 2" xfId="13"/>
    <cellStyle name="Heading 1 2" xfId="14"/>
    <cellStyle name="Heading 2 2" xfId="15"/>
    <cellStyle name="Heading 3 2" xfId="16"/>
    <cellStyle name="Heading 4 2" xfId="17"/>
    <cellStyle name="Hyperlink" xfId="39" builtinId="8" hidden="1"/>
    <cellStyle name="Input 2" xfId="18"/>
    <cellStyle name="Linked Cell 2" xfId="19"/>
    <cellStyle name="Neutral 2" xfId="20"/>
    <cellStyle name="Normal" xfId="0" builtinId="0"/>
    <cellStyle name="Normal 2" xfId="3"/>
    <cellStyle name="Normal 3" xfId="21"/>
    <cellStyle name="Normal 3 2" xfId="22"/>
    <cellStyle name="Normal 4" xfId="23"/>
    <cellStyle name="Note 2" xfId="24"/>
    <cellStyle name="Output 2" xfId="25"/>
    <cellStyle name="Percent" xfId="2" builtinId="5"/>
    <cellStyle name="Percent 2" xfId="8"/>
    <cellStyle name="Percent 3" xfId="7"/>
    <cellStyle name="Smart Bold" xfId="26"/>
    <cellStyle name="Smart Forecast" xfId="27"/>
    <cellStyle name="Smart General" xfId="28"/>
    <cellStyle name="Smart Highlight" xfId="29"/>
    <cellStyle name="Smart Percent" xfId="30"/>
    <cellStyle name="Smart Source" xfId="31"/>
    <cellStyle name="Smart Subtitle 1" xfId="32"/>
    <cellStyle name="Smart Subtitle 2" xfId="33"/>
    <cellStyle name="Smart Subtotal" xfId="34"/>
    <cellStyle name="Smart Title" xfId="35"/>
    <cellStyle name="Smart Total" xfId="36"/>
    <cellStyle name="Title 2" xfId="37"/>
    <cellStyle name="Total 2" xfId="38"/>
  </cellStyles>
  <dxfs count="0"/>
  <tableStyles count="0" defaultTableStyle="TableStyleMedium2" defaultPivotStyle="PivotStyleLight16"/>
  <colors>
    <mruColors>
      <color rgb="FF00FF00"/>
      <color rgb="FFCCFFFF"/>
      <color rgb="FFBC230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externalLink" Target="externalLinks/externalLink2.xml"/><Relationship Id="rId8" Type="http://schemas.openxmlformats.org/officeDocument/2006/relationships/externalLink" Target="externalLinks/externalLink3.xml"/><Relationship Id="rId9" Type="http://schemas.openxmlformats.org/officeDocument/2006/relationships/externalLink" Target="externalLinks/externalLink4.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304800</xdr:colOff>
      <xdr:row>0</xdr:row>
      <xdr:rowOff>0</xdr:rowOff>
    </xdr:from>
    <xdr:to>
      <xdr:col>4</xdr:col>
      <xdr:colOff>159082</xdr:colOff>
      <xdr:row>1</xdr:row>
      <xdr:rowOff>523875</xdr:rowOff>
    </xdr:to>
    <xdr:pic>
      <xdr:nvPicPr>
        <xdr:cNvPr id="2" name="Picture 1"/>
        <xdr:cNvPicPr>
          <a:picLocks noChangeAspect="1"/>
        </xdr:cNvPicPr>
      </xdr:nvPicPr>
      <xdr:blipFill>
        <a:blip xmlns:r="http://schemas.openxmlformats.org/officeDocument/2006/relationships" r:embed="rId1"/>
        <a:stretch>
          <a:fillRect/>
        </a:stretch>
      </xdr:blipFill>
      <xdr:spPr>
        <a:xfrm>
          <a:off x="5553075" y="0"/>
          <a:ext cx="1378282"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257175</xdr:colOff>
      <xdr:row>0</xdr:row>
      <xdr:rowOff>76200</xdr:rowOff>
    </xdr:from>
    <xdr:to>
      <xdr:col>4</xdr:col>
      <xdr:colOff>73357</xdr:colOff>
      <xdr:row>1</xdr:row>
      <xdr:rowOff>66675</xdr:rowOff>
    </xdr:to>
    <xdr:pic>
      <xdr:nvPicPr>
        <xdr:cNvPr id="2" name="Picture 1"/>
        <xdr:cNvPicPr>
          <a:picLocks noChangeAspect="1"/>
        </xdr:cNvPicPr>
      </xdr:nvPicPr>
      <xdr:blipFill>
        <a:blip xmlns:r="http://schemas.openxmlformats.org/officeDocument/2006/relationships" r:embed="rId1"/>
        <a:stretch>
          <a:fillRect/>
        </a:stretch>
      </xdr:blipFill>
      <xdr:spPr>
        <a:xfrm>
          <a:off x="6286500" y="76200"/>
          <a:ext cx="1378282"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847725</xdr:colOff>
      <xdr:row>0</xdr:row>
      <xdr:rowOff>28575</xdr:rowOff>
    </xdr:from>
    <xdr:to>
      <xdr:col>3</xdr:col>
      <xdr:colOff>2226007</xdr:colOff>
      <xdr:row>0</xdr:row>
      <xdr:rowOff>714375</xdr:rowOff>
    </xdr:to>
    <xdr:pic>
      <xdr:nvPicPr>
        <xdr:cNvPr id="2" name="Picture 1"/>
        <xdr:cNvPicPr>
          <a:picLocks noChangeAspect="1"/>
        </xdr:cNvPicPr>
      </xdr:nvPicPr>
      <xdr:blipFill>
        <a:blip xmlns:r="http://schemas.openxmlformats.org/officeDocument/2006/relationships" r:embed="rId1"/>
        <a:stretch>
          <a:fillRect/>
        </a:stretch>
      </xdr:blipFill>
      <xdr:spPr>
        <a:xfrm>
          <a:off x="7496175" y="28575"/>
          <a:ext cx="1378282"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628650</xdr:colOff>
      <xdr:row>0</xdr:row>
      <xdr:rowOff>28575</xdr:rowOff>
    </xdr:from>
    <xdr:to>
      <xdr:col>10</xdr:col>
      <xdr:colOff>73357</xdr:colOff>
      <xdr:row>0</xdr:row>
      <xdr:rowOff>714375</xdr:rowOff>
    </xdr:to>
    <xdr:pic>
      <xdr:nvPicPr>
        <xdr:cNvPr id="2" name="Picture 1"/>
        <xdr:cNvPicPr>
          <a:picLocks noChangeAspect="1"/>
        </xdr:cNvPicPr>
      </xdr:nvPicPr>
      <xdr:blipFill>
        <a:blip xmlns:r="http://schemas.openxmlformats.org/officeDocument/2006/relationships" r:embed="rId1"/>
        <a:stretch>
          <a:fillRect/>
        </a:stretch>
      </xdr:blipFill>
      <xdr:spPr>
        <a:xfrm>
          <a:off x="10620375" y="28575"/>
          <a:ext cx="1378282" cy="685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1495998</xdr:colOff>
      <xdr:row>0</xdr:row>
      <xdr:rowOff>0</xdr:rowOff>
    </xdr:from>
    <xdr:to>
      <xdr:col>4</xdr:col>
      <xdr:colOff>1207405</xdr:colOff>
      <xdr:row>0</xdr:row>
      <xdr:rowOff>685800</xdr:rowOff>
    </xdr:to>
    <xdr:pic>
      <xdr:nvPicPr>
        <xdr:cNvPr id="2" name="Picture 1"/>
        <xdr:cNvPicPr>
          <a:picLocks noChangeAspect="1"/>
        </xdr:cNvPicPr>
      </xdr:nvPicPr>
      <xdr:blipFill>
        <a:blip xmlns:r="http://schemas.openxmlformats.org/officeDocument/2006/relationships" r:embed="rId1"/>
        <a:stretch>
          <a:fillRect/>
        </a:stretch>
      </xdr:blipFill>
      <xdr:spPr>
        <a:xfrm>
          <a:off x="6020373" y="0"/>
          <a:ext cx="1378282" cy="68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xcel%20tables%20concerning%2020F%20201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xcel%20tables%20concerning%2020F%20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xcel%20tables%20concerning%2020F%20201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Excel%20tables%20interim%20report%20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ecklist"/>
      <sheetName val="Tangelo XML sheet"/>
      <sheetName val="Five-year Fin Sum Stat Of Oper"/>
      <sheetName val="Five-year Fin Sum Balance_CF"/>
      <sheetName val="Noon Buying Rate Year"/>
      <sheetName val="Noon Buying Rate Month"/>
      <sheetName val="Products"/>
      <sheetName val="Total Lith. equipment"/>
      <sheetName val="KPI"/>
      <sheetName val="Three years Stat. of Operations"/>
      <sheetName val="Three years Stat. of Oper. in %"/>
      <sheetName val="Results of Oper. T vs T-1"/>
      <sheetName val="Results of Oper. T-1 vs T-2"/>
      <sheetName val="Trend"/>
      <sheetName val="Contractual obligations"/>
      <sheetName val="Purchase options"/>
      <sheetName val="Directors and Management"/>
      <sheetName val="Employees"/>
      <sheetName val="Major shareholders"/>
      <sheetName val="Shares Nasdaq"/>
      <sheetName val="Notional amounts"/>
      <sheetName val="Foreign currency sensitivity"/>
      <sheetName val="Interest rate sensitivity"/>
      <sheetName val="Accountant fees"/>
      <sheetName val="Tax fees"/>
      <sheetName val="Repurchased shares"/>
      <sheetName val="Repurchased shares before T"/>
      <sheetName val="Cons.Stat.of Operations"/>
      <sheetName val="Cons.Stat of Compr.Income"/>
      <sheetName val="Cons.Balance Sheets"/>
      <sheetName val="Cons.Stat.Shareh.Equity"/>
      <sheetName val="Cons.Stat. CF"/>
      <sheetName val="IFA Useful life"/>
      <sheetName val="PPE Useful life"/>
      <sheetName val="EPS"/>
      <sheetName val="Fair value hierarchy"/>
      <sheetName val="Derivative Financial Instrument"/>
      <sheetName val="Short-term investments"/>
      <sheetName val="Account Receivable"/>
      <sheetName val="Doubtful debts"/>
      <sheetName val="Finance receivables"/>
      <sheetName val="Due payment finance receivables"/>
      <sheetName val="Inventories"/>
      <sheetName val="Allowance Obsolescence"/>
      <sheetName val="Other current assets"/>
      <sheetName val="Other non-current assets"/>
      <sheetName val="Goodwill"/>
      <sheetName val="Other intangible assets"/>
      <sheetName val="Amor. exp. other intang.assets"/>
      <sheetName val="PPE"/>
      <sheetName val="Liabilities"/>
      <sheetName val="Warranty Liabilities"/>
      <sheetName val="Provisions"/>
      <sheetName val="Long-term debt total"/>
      <sheetName val="Long term debt"/>
      <sheetName val="Eurobond carrying amount"/>
      <sheetName val="Eurobond fair value"/>
      <sheetName val="Bonus plan (all)"/>
      <sheetName val="Bonus plan (2)"/>
      <sheetName val="Black-Scholes option valuat (2)"/>
      <sheetName val="Details stock options"/>
      <sheetName val="Stock options movements"/>
      <sheetName val="Exercise price options outs (2)"/>
      <sheetName val="Details shares"/>
      <sheetName val="Conditional shares"/>
      <sheetName val="Pension costs (2)"/>
      <sheetName val="Income tax PL"/>
      <sheetName val="Eff. tax rate recon"/>
      <sheetName val="Prov. income taxes (equity)"/>
      <sheetName val="Defer.tax and Liabil.unrec.tax"/>
      <sheetName val="Unrecogn.Tax Benefits"/>
      <sheetName val="Changes in def taxes"/>
      <sheetName val="Deferred tax"/>
      <sheetName val="Deferred tax 2"/>
      <sheetName val="Deferred tax 3"/>
      <sheetName val="Deferred tax 2 (t-1)"/>
      <sheetName val="Deferred tax 3 (t-1)"/>
      <sheetName val="Sales new and used"/>
      <sheetName val="Sales and assets geographic reg"/>
      <sheetName val="NEW Remuneration total"/>
      <sheetName val="NEW stock options"/>
      <sheetName val="NEW Shares"/>
      <sheetName val="Supervisory Board"/>
      <sheetName val="Personnel expenses"/>
      <sheetName val="FTE"/>
      <sheetName val="Exhibit 8.1"/>
      <sheetName val="Sales figures product lines"/>
      <sheetName val="Org.structure"/>
      <sheetName val="Supplement CF information"/>
      <sheetName val="Contractual obligations (Fpage)"/>
      <sheetName val="Purchase options (Fpage)"/>
      <sheetName val="Brion bonus plan (2)"/>
      <sheetName val="Shared based payments (2)"/>
    </sheetNames>
    <sheetDataSet>
      <sheetData sheetId="0"/>
      <sheetData sheetId="1">
        <row r="7">
          <cell r="C7">
            <v>59.769629081686574</v>
          </cell>
          <cell r="D7">
            <v>46.577308404566594</v>
          </cell>
          <cell r="E7">
            <v>51.977201106137663</v>
          </cell>
        </row>
        <row r="37">
          <cell r="D37">
            <v>1142.9969999999998</v>
          </cell>
          <cell r="E37" t="str">
            <v>n/a</v>
          </cell>
        </row>
        <row r="83">
          <cell r="C83">
            <v>3853.9</v>
          </cell>
        </row>
        <row r="130">
          <cell r="C130">
            <v>6.1959999999999997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list"/>
      <sheetName val="Tangelo XML sheet"/>
      <sheetName val="Five-year Fin Sum Stat Of Oper"/>
      <sheetName val="Five-year Fin Sum Balance_CF"/>
      <sheetName val="Noon Buying Rate Year"/>
      <sheetName val="Noon Buying Rate Month"/>
      <sheetName val="Products"/>
      <sheetName val="Total Lith. equipment"/>
      <sheetName val="KPI"/>
      <sheetName val="Two Y Stat of Oper T vs T-1"/>
      <sheetName val="Two Y Stat. of Oper % T vs T-1 "/>
      <sheetName val="Results of Oper. T vs T-1"/>
      <sheetName val="Two Y Stat of Oper T-1 vs T-2"/>
      <sheetName val="Two Y Stat of Oper  %T-1 vs T-2"/>
      <sheetName val="Results of Oper. T-1 vs T-2"/>
      <sheetName val="Trend"/>
      <sheetName val="Contractual obligations"/>
      <sheetName val="Purchase options"/>
      <sheetName val="Directors and Management"/>
      <sheetName val="Employees"/>
      <sheetName val="Major shareholders"/>
      <sheetName val="Shares Nasdaq"/>
      <sheetName val="Notional amounts"/>
      <sheetName val="Foreign currency sensitivity"/>
      <sheetName val="Interest rate sensitivity"/>
      <sheetName val="Liquidity analysis"/>
      <sheetName val="Accountant fees"/>
      <sheetName val="Tax fees"/>
      <sheetName val="Repurchased shares"/>
      <sheetName val="Repurchased shares before T"/>
      <sheetName val="Cons.Stat.of Operations"/>
      <sheetName val="Cons.Stat of Compr.Income"/>
      <sheetName val="Cons.Balance Sheets"/>
      <sheetName val="Cons.Stat.Shareh.Equity"/>
      <sheetName val="Cons.Stat. CF"/>
      <sheetName val="IFA Useful life"/>
      <sheetName val="PPE Useful life"/>
      <sheetName val="EPS"/>
      <sheetName val="Business combinations"/>
      <sheetName val="Pro Forma Business Combinations"/>
      <sheetName val="Fair value hierarchy"/>
      <sheetName val="Derivative Financial Instrument"/>
      <sheetName val="Short-term investments"/>
      <sheetName val="Short-term investments t-1"/>
      <sheetName val="Account Receivable"/>
      <sheetName val="Doubtful debts"/>
      <sheetName val="Finance receivables"/>
      <sheetName val="Due payment finance receivables"/>
      <sheetName val="Inventories"/>
      <sheetName val="Allowance Obsolescence"/>
      <sheetName val="Other current assets"/>
      <sheetName val="Other non-current assets"/>
      <sheetName val="Goodwill"/>
      <sheetName val="Other intangible assets"/>
      <sheetName val="Other int. asset In-process R&amp;D"/>
      <sheetName val="Weighted average am. period"/>
      <sheetName val="Amor. exp. other intang.assets"/>
      <sheetName val="PPE"/>
      <sheetName val="Liabilities"/>
      <sheetName val="Warranty Liabilities"/>
      <sheetName val="Provisions"/>
      <sheetName val="Long-term debt total"/>
      <sheetName val="Long term debt"/>
      <sheetName val="Eurobond carrying amount"/>
      <sheetName val="Eurobond fair value"/>
      <sheetName val="Bonus plan (all)"/>
      <sheetName val="Bonus plan (2)"/>
      <sheetName val="Black-Scholes option valuat (2)"/>
      <sheetName val="Details stock options"/>
      <sheetName val="Stock options movements"/>
      <sheetName val="Exercise price options outs (2)"/>
      <sheetName val="Details shares"/>
      <sheetName val="Conditional shares"/>
      <sheetName val="Pension costs (2)"/>
      <sheetName val="Income tax PL"/>
      <sheetName val="Eff. tax rate recon"/>
      <sheetName val="Prov. income taxes (equity)"/>
      <sheetName val="Defer.tax and Liabil.unrec.tax"/>
      <sheetName val="Unrecogn.Tax Benefits"/>
      <sheetName val="Changes in def taxes"/>
      <sheetName val="Deferred tax"/>
      <sheetName val="Deferred tax 2"/>
      <sheetName val="Deferred tax 3"/>
      <sheetName val="Deferred tax 2 (t-1)"/>
      <sheetName val="Deferred tax 3 (t-1)"/>
      <sheetName val="Sales new and used"/>
      <sheetName val="Sales and assets geographic reg"/>
      <sheetName val="Sales per technologie"/>
      <sheetName val="Personnel expenses"/>
      <sheetName val="FTE"/>
      <sheetName val="Exhibit 8.1"/>
    </sheetNames>
    <sheetDataSet>
      <sheetData sheetId="0"/>
      <sheetData sheetId="1">
        <row r="6">
          <cell r="C6">
            <v>861.4</v>
          </cell>
        </row>
        <row r="54">
          <cell r="C54">
            <v>226.197</v>
          </cell>
        </row>
        <row r="90">
          <cell r="C90">
            <v>13.0572</v>
          </cell>
        </row>
        <row r="106">
          <cell r="D106">
            <v>4</v>
          </cell>
        </row>
        <row r="137">
          <cell r="C137">
            <v>36464576</v>
          </cell>
        </row>
        <row r="232">
          <cell r="C232">
            <v>16.2</v>
          </cell>
        </row>
        <row r="233">
          <cell r="C233">
            <v>123.416</v>
          </cell>
        </row>
        <row r="241">
          <cell r="C241" t="e">
            <v>#REF!</v>
          </cell>
        </row>
        <row r="243">
          <cell r="C243" t="e">
            <v>#REF!</v>
          </cell>
        </row>
        <row r="259">
          <cell r="C259">
            <v>0.14518828451882845</v>
          </cell>
        </row>
        <row r="262">
          <cell r="C262" t="e">
            <v>#REF!</v>
          </cell>
        </row>
        <row r="263">
          <cell r="C263" t="e">
            <v>#REF!</v>
          </cell>
        </row>
        <row r="264">
          <cell r="C264">
            <v>1</v>
          </cell>
        </row>
        <row r="265">
          <cell r="C265">
            <v>1</v>
          </cell>
        </row>
        <row r="266">
          <cell r="C266">
            <v>1</v>
          </cell>
        </row>
        <row r="267">
          <cell r="C267">
            <v>1</v>
          </cell>
        </row>
        <row r="268">
          <cell r="C268">
            <v>1</v>
          </cell>
        </row>
        <row r="269">
          <cell r="C269" t="e">
            <v>#REF!</v>
          </cell>
        </row>
        <row r="270">
          <cell r="C270">
            <v>1</v>
          </cell>
        </row>
        <row r="271">
          <cell r="C271" t="str">
            <v>1</v>
          </cell>
        </row>
        <row r="272">
          <cell r="C272" t="e">
            <v>#REF!</v>
          </cell>
        </row>
        <row r="273">
          <cell r="C273" t="e">
            <v>#REF!</v>
          </cell>
        </row>
        <row r="276">
          <cell r="C276" t="e">
            <v>#REF!</v>
          </cell>
        </row>
        <row r="281">
          <cell r="C281">
            <v>2</v>
          </cell>
        </row>
        <row r="283">
          <cell r="C283">
            <v>4</v>
          </cell>
        </row>
        <row r="285">
          <cell r="C285">
            <v>6</v>
          </cell>
        </row>
        <row r="286">
          <cell r="C286">
            <v>7</v>
          </cell>
        </row>
        <row r="305">
          <cell r="C305">
            <v>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8">
          <cell r="B8">
            <v>4385</v>
          </cell>
        </row>
      </sheetData>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ngelo XML sheet"/>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ecklist"/>
      <sheetName val="Responsibilities "/>
      <sheetName val="Tangelo XML worksheet"/>
      <sheetName val="reconc PL USGAAP vs IFRS"/>
      <sheetName val="Results of operations"/>
      <sheetName val="Summary of sales"/>
      <sheetName val="Backlog"/>
      <sheetName val="Profit and loss"/>
      <sheetName val="Comp inc"/>
      <sheetName val="BS"/>
      <sheetName val="Equity"/>
      <sheetName val="CF"/>
      <sheetName val="EPS"/>
      <sheetName val="Business combinations"/>
      <sheetName val="Fair value hierarchy"/>
      <sheetName val="Other intangible assets"/>
      <sheetName val="Accrued liabilities"/>
      <sheetName val="Contract obl"/>
      <sheetName val="Segment sales"/>
      <sheetName val="US GAAP P&amp;L"/>
      <sheetName val="Total Asset"/>
      <sheetName val="Segm add."/>
      <sheetName val="Definitions"/>
    </sheetNames>
    <sheetDataSet>
      <sheetData sheetId="0"/>
      <sheetData sheetId="1"/>
      <sheetData sheetId="2">
        <row r="9">
          <cell r="B9">
            <v>2078.8000000000002</v>
          </cell>
          <cell r="D9">
            <v>2479.6</v>
          </cell>
        </row>
        <row r="10">
          <cell r="B10">
            <v>463.3</v>
          </cell>
          <cell r="D10">
            <v>753.19999999999993</v>
          </cell>
        </row>
        <row r="12">
          <cell r="B12">
            <v>414.7</v>
          </cell>
          <cell r="D12">
            <v>658.9</v>
          </cell>
        </row>
        <row r="22">
          <cell r="B22">
            <v>85.8</v>
          </cell>
          <cell r="C22">
            <v>535.4</v>
          </cell>
        </row>
        <row r="23">
          <cell r="B23">
            <v>84.7</v>
          </cell>
        </row>
        <row r="35">
          <cell r="B35">
            <v>783.10000000000014</v>
          </cell>
          <cell r="D35">
            <v>1010.5999999999999</v>
          </cell>
        </row>
        <row r="48">
          <cell r="B48">
            <v>166.4</v>
          </cell>
        </row>
        <row r="64">
          <cell r="B64">
            <v>1.0999999999999943</v>
          </cell>
        </row>
        <row r="85">
          <cell r="B85">
            <v>752.2</v>
          </cell>
          <cell r="D85">
            <v>652.9</v>
          </cell>
        </row>
        <row r="100">
          <cell r="B100">
            <v>5</v>
          </cell>
        </row>
        <row r="113">
          <cell r="B113">
            <v>13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theme="1" tint="0.34998626667073579"/>
  </sheetPr>
  <dimension ref="A1:G38"/>
  <sheetViews>
    <sheetView workbookViewId="0">
      <selection activeCell="B36" sqref="B36"/>
    </sheetView>
  </sheetViews>
  <sheetFormatPr baseColWidth="10" defaultColWidth="8.83203125" defaultRowHeight="12" x14ac:dyDescent="0"/>
  <cols>
    <col min="2" max="2" width="48.5" customWidth="1"/>
    <col min="3" max="3" width="21" customWidth="1"/>
    <col min="4" max="4" width="22.83203125" customWidth="1"/>
    <col min="5" max="5" width="10.83203125" bestFit="1" customWidth="1"/>
  </cols>
  <sheetData>
    <row r="1" spans="1:5">
      <c r="A1" s="14"/>
      <c r="B1" s="14"/>
      <c r="C1" s="14"/>
      <c r="D1" s="14"/>
      <c r="E1" s="8"/>
    </row>
    <row r="2" spans="1:5" ht="59.25" customHeight="1">
      <c r="A2" s="14"/>
      <c r="B2" s="42" t="s">
        <v>119</v>
      </c>
      <c r="C2" s="14"/>
      <c r="D2" s="14"/>
      <c r="E2" s="8"/>
    </row>
    <row r="3" spans="1:5" ht="63" customHeight="1">
      <c r="A3" s="14"/>
      <c r="B3" s="57" t="s">
        <v>121</v>
      </c>
      <c r="C3" s="58"/>
      <c r="D3" s="58"/>
      <c r="E3" s="8"/>
    </row>
    <row r="4" spans="1:5" ht="41.25" customHeight="1">
      <c r="A4" s="14"/>
      <c r="B4" s="59" t="s">
        <v>125</v>
      </c>
      <c r="C4" s="60"/>
      <c r="D4" s="60"/>
      <c r="E4" s="8"/>
    </row>
    <row r="5" spans="1:5" ht="39" customHeight="1">
      <c r="A5" s="14"/>
      <c r="B5" s="14"/>
      <c r="C5" s="14"/>
      <c r="D5" s="14"/>
      <c r="E5" s="8"/>
    </row>
    <row r="6" spans="1:5">
      <c r="A6" s="14"/>
      <c r="B6" s="16" t="s">
        <v>49</v>
      </c>
      <c r="C6" s="17">
        <v>2013</v>
      </c>
      <c r="D6" s="17">
        <v>2012</v>
      </c>
      <c r="E6" s="8"/>
    </row>
    <row r="7" spans="1:5">
      <c r="A7" s="14"/>
      <c r="B7" s="18" t="s">
        <v>53</v>
      </c>
      <c r="C7" s="18" t="s">
        <v>50</v>
      </c>
      <c r="D7" s="18" t="s">
        <v>50</v>
      </c>
      <c r="E7" s="8"/>
    </row>
    <row r="8" spans="1:5">
      <c r="A8" s="14"/>
      <c r="B8" s="19"/>
      <c r="C8" s="14"/>
      <c r="D8" s="14"/>
      <c r="E8" s="8"/>
    </row>
    <row r="9" spans="1:5">
      <c r="A9" s="14"/>
      <c r="B9" s="19" t="s">
        <v>3</v>
      </c>
      <c r="C9" s="11">
        <v>3993129</v>
      </c>
      <c r="D9" s="20">
        <v>3801632</v>
      </c>
      <c r="E9" s="41"/>
    </row>
    <row r="10" spans="1:5">
      <c r="A10" s="14"/>
      <c r="B10" s="23" t="s">
        <v>7</v>
      </c>
      <c r="C10" s="12">
        <v>1252197</v>
      </c>
      <c r="D10" s="24">
        <v>929923</v>
      </c>
      <c r="E10" s="8"/>
    </row>
    <row r="11" spans="1:5">
      <c r="A11" s="14"/>
      <c r="B11" s="19"/>
      <c r="C11" s="11"/>
      <c r="D11" s="20"/>
      <c r="E11" s="8"/>
    </row>
    <row r="12" spans="1:5">
      <c r="A12" s="14"/>
      <c r="B12" s="16" t="s">
        <v>4</v>
      </c>
      <c r="C12" s="11">
        <f>SUM(C9:C10)</f>
        <v>5245326</v>
      </c>
      <c r="D12" s="20">
        <v>4731555</v>
      </c>
      <c r="E12" s="41"/>
    </row>
    <row r="13" spans="1:5">
      <c r="A13" s="14"/>
      <c r="B13" s="19" t="s">
        <v>8</v>
      </c>
      <c r="C13" s="11">
        <v>-2324903</v>
      </c>
      <c r="D13" s="20">
        <v>-2308315</v>
      </c>
      <c r="E13" s="8"/>
    </row>
    <row r="14" spans="1:5">
      <c r="A14" s="14"/>
      <c r="B14" s="23" t="s">
        <v>9</v>
      </c>
      <c r="C14" s="12">
        <v>-834443</v>
      </c>
      <c r="D14" s="24">
        <v>-527377</v>
      </c>
      <c r="E14" s="8"/>
    </row>
    <row r="15" spans="1:5">
      <c r="A15" s="14"/>
      <c r="B15" s="19"/>
      <c r="C15" s="11"/>
      <c r="D15" s="20"/>
      <c r="E15" s="8"/>
    </row>
    <row r="16" spans="1:5">
      <c r="A16" s="14"/>
      <c r="B16" s="18" t="s">
        <v>10</v>
      </c>
      <c r="C16" s="12">
        <f>SUM(C13:C14)</f>
        <v>-3159346</v>
      </c>
      <c r="D16" s="24">
        <v>-2835692</v>
      </c>
      <c r="E16" s="8"/>
    </row>
    <row r="17" spans="1:7">
      <c r="A17" s="14"/>
      <c r="B17" s="19"/>
      <c r="C17" s="11"/>
      <c r="D17" s="20"/>
      <c r="E17" s="8"/>
    </row>
    <row r="18" spans="1:7">
      <c r="A18" s="14"/>
      <c r="B18" s="16" t="s">
        <v>111</v>
      </c>
      <c r="C18" s="11">
        <f>C12+C16</f>
        <v>2085980</v>
      </c>
      <c r="D18" s="20">
        <v>1895863</v>
      </c>
      <c r="E18" s="41"/>
      <c r="F18" s="2"/>
    </row>
    <row r="19" spans="1:7">
      <c r="A19" s="14"/>
      <c r="B19" s="19" t="s">
        <v>114</v>
      </c>
      <c r="C19" s="11">
        <v>64456</v>
      </c>
      <c r="D19" s="20">
        <v>0</v>
      </c>
      <c r="E19" s="41"/>
      <c r="F19" s="2"/>
    </row>
    <row r="20" spans="1:7">
      <c r="A20" s="14"/>
      <c r="B20" s="19" t="s">
        <v>5</v>
      </c>
      <c r="C20" s="11">
        <v>-563965</v>
      </c>
      <c r="D20" s="20">
        <v>-298052</v>
      </c>
      <c r="E20" s="41"/>
    </row>
    <row r="21" spans="1:7">
      <c r="A21" s="14"/>
      <c r="B21" s="23" t="s">
        <v>6</v>
      </c>
      <c r="C21" s="12">
        <v>-311335</v>
      </c>
      <c r="D21" s="24">
        <v>-256479</v>
      </c>
      <c r="E21" s="41"/>
      <c r="F21" s="1"/>
      <c r="G21" s="3"/>
    </row>
    <row r="22" spans="1:7">
      <c r="A22" s="14"/>
      <c r="B22" s="19"/>
      <c r="C22" s="11"/>
      <c r="D22" s="20"/>
      <c r="E22" s="46"/>
    </row>
    <row r="23" spans="1:7">
      <c r="A23" s="14"/>
      <c r="B23" s="16" t="s">
        <v>75</v>
      </c>
      <c r="C23" s="11">
        <f>C18+SUM(C19:C21)</f>
        <v>1275136</v>
      </c>
      <c r="D23" s="20">
        <v>1341332</v>
      </c>
      <c r="E23" s="8"/>
    </row>
    <row r="24" spans="1:7">
      <c r="A24" s="14"/>
      <c r="B24" s="19" t="s">
        <v>112</v>
      </c>
      <c r="C24" s="37">
        <v>9187</v>
      </c>
      <c r="D24" s="20">
        <v>16585</v>
      </c>
      <c r="E24" s="8"/>
      <c r="G24" s="1"/>
    </row>
    <row r="25" spans="1:7">
      <c r="A25" s="14"/>
      <c r="B25" s="23" t="s">
        <v>113</v>
      </c>
      <c r="C25" s="12">
        <v>-28010</v>
      </c>
      <c r="D25" s="24">
        <v>-20008</v>
      </c>
      <c r="E25" s="8"/>
    </row>
    <row r="26" spans="1:7">
      <c r="A26" s="14"/>
      <c r="B26" s="19"/>
      <c r="C26" s="11"/>
      <c r="D26" s="20"/>
      <c r="E26" s="8"/>
    </row>
    <row r="27" spans="1:7">
      <c r="A27" s="14"/>
      <c r="B27" s="16" t="s">
        <v>47</v>
      </c>
      <c r="C27" s="11">
        <f>C23+SUM(C24:C25)</f>
        <v>1256313</v>
      </c>
      <c r="D27" s="20">
        <v>1337909</v>
      </c>
      <c r="E27" s="8"/>
    </row>
    <row r="28" spans="1:7">
      <c r="A28" s="14"/>
      <c r="B28" s="23" t="s">
        <v>48</v>
      </c>
      <c r="C28" s="12">
        <v>-62469</v>
      </c>
      <c r="D28" s="24">
        <v>-35562</v>
      </c>
      <c r="E28" s="8"/>
    </row>
    <row r="29" spans="1:7">
      <c r="A29" s="14"/>
      <c r="B29" s="19"/>
      <c r="C29" s="11"/>
      <c r="D29" s="20"/>
      <c r="E29" s="8"/>
    </row>
    <row r="30" spans="1:7">
      <c r="A30" s="14"/>
      <c r="B30" s="16" t="s">
        <v>66</v>
      </c>
      <c r="C30" s="11">
        <f>SUM(C27:C28)</f>
        <v>1193844</v>
      </c>
      <c r="D30" s="20">
        <v>1302347</v>
      </c>
      <c r="E30" s="8"/>
    </row>
    <row r="31" spans="1:7">
      <c r="A31" s="14"/>
      <c r="B31" s="19" t="s">
        <v>76</v>
      </c>
      <c r="C31" s="45">
        <f>C30/C34</f>
        <v>2.7778672313097705</v>
      </c>
      <c r="D31" s="47">
        <v>3.0708778201162001</v>
      </c>
      <c r="E31" s="8"/>
    </row>
    <row r="32" spans="1:7">
      <c r="A32" s="14"/>
      <c r="B32" s="19" t="s">
        <v>134</v>
      </c>
      <c r="C32" s="45">
        <f>C30/C35</f>
        <v>2.7543084951758696</v>
      </c>
      <c r="D32" s="47">
        <v>3.0500929772873113</v>
      </c>
      <c r="E32" s="8"/>
    </row>
    <row r="33" spans="1:5">
      <c r="A33" s="14"/>
      <c r="B33" s="21" t="s">
        <v>110</v>
      </c>
      <c r="C33" s="11"/>
      <c r="D33" s="20"/>
      <c r="E33" s="8"/>
    </row>
    <row r="34" spans="1:5">
      <c r="A34" s="14"/>
      <c r="B34" s="19" t="s">
        <v>54</v>
      </c>
      <c r="C34" s="11">
        <v>429770</v>
      </c>
      <c r="D34" s="20">
        <v>424096</v>
      </c>
      <c r="E34" s="8"/>
    </row>
    <row r="35" spans="1:5">
      <c r="A35" s="14"/>
      <c r="B35" s="19" t="s">
        <v>135</v>
      </c>
      <c r="C35" s="11">
        <v>433446</v>
      </c>
      <c r="D35" s="20">
        <v>426986</v>
      </c>
      <c r="E35" s="8"/>
    </row>
    <row r="36" spans="1:5">
      <c r="A36" s="14"/>
      <c r="B36" s="14"/>
      <c r="C36" s="14"/>
      <c r="D36" s="14"/>
      <c r="E36" s="8"/>
    </row>
    <row r="37" spans="1:5">
      <c r="A37" s="8"/>
      <c r="B37" s="8"/>
      <c r="C37" s="8"/>
      <c r="D37" s="8"/>
      <c r="E37" s="8"/>
    </row>
    <row r="38" spans="1:5">
      <c r="A38" s="8"/>
      <c r="B38" s="8"/>
      <c r="C38" s="8"/>
      <c r="D38" s="41"/>
      <c r="E38" s="8"/>
    </row>
  </sheetData>
  <mergeCells count="2">
    <mergeCell ref="B3:D3"/>
    <mergeCell ref="B4:D4"/>
  </mergeCells>
  <phoneticPr fontId="6" type="noConversion"/>
  <pageMargins left="0.75" right="0.75" top="1" bottom="1" header="0.5" footer="0.5"/>
  <pageSetup paperSize="9" scale="6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theme="1" tint="0.34998626667073579"/>
  </sheetPr>
  <dimension ref="A1:F30"/>
  <sheetViews>
    <sheetView tabSelected="1" workbookViewId="0">
      <selection activeCell="C7" sqref="C7:D7"/>
    </sheetView>
  </sheetViews>
  <sheetFormatPr baseColWidth="10" defaultColWidth="8.83203125" defaultRowHeight="12" x14ac:dyDescent="0"/>
  <cols>
    <col min="2" max="2" width="48.6640625" bestFit="1" customWidth="1"/>
    <col min="3" max="3" width="32.5" customWidth="1"/>
    <col min="4" max="4" width="23.5" customWidth="1"/>
    <col min="5" max="5" width="10.83203125" bestFit="1" customWidth="1"/>
  </cols>
  <sheetData>
    <row r="1" spans="1:6" ht="54.75" customHeight="1">
      <c r="A1" s="8"/>
      <c r="B1" s="42" t="s">
        <v>119</v>
      </c>
      <c r="C1" s="8"/>
      <c r="D1" s="8"/>
      <c r="E1" s="8"/>
    </row>
    <row r="2" spans="1:6" ht="63" customHeight="1">
      <c r="A2" s="8"/>
      <c r="B2" s="57" t="s">
        <v>118</v>
      </c>
      <c r="C2" s="58"/>
      <c r="D2" s="58"/>
      <c r="E2" s="8"/>
    </row>
    <row r="3" spans="1:6" ht="45.75" customHeight="1">
      <c r="A3" s="8"/>
      <c r="B3" s="61" t="s">
        <v>124</v>
      </c>
      <c r="C3" s="62"/>
      <c r="D3" s="62"/>
      <c r="E3" s="8"/>
    </row>
    <row r="4" spans="1:6" ht="32.25" customHeight="1">
      <c r="A4" s="8"/>
      <c r="B4" s="8"/>
      <c r="C4" s="8"/>
      <c r="D4" s="8"/>
      <c r="E4" s="8"/>
    </row>
    <row r="5" spans="1:6">
      <c r="A5" s="14"/>
      <c r="B5" s="16"/>
      <c r="C5" s="17"/>
      <c r="D5" s="17"/>
      <c r="E5" s="8"/>
    </row>
    <row r="6" spans="1:6">
      <c r="A6" s="14"/>
      <c r="B6" s="18" t="s">
        <v>49</v>
      </c>
      <c r="C6" s="18">
        <v>2013</v>
      </c>
      <c r="D6" s="18">
        <v>2012</v>
      </c>
      <c r="E6" s="8"/>
    </row>
    <row r="7" spans="1:6">
      <c r="A7" s="14"/>
      <c r="B7" s="26" t="s">
        <v>55</v>
      </c>
      <c r="C7" s="31" t="s">
        <v>50</v>
      </c>
      <c r="D7" s="26" t="s">
        <v>50</v>
      </c>
      <c r="E7" s="8"/>
    </row>
    <row r="8" spans="1:6">
      <c r="A8" s="14"/>
      <c r="B8" s="16"/>
      <c r="C8" s="11"/>
      <c r="D8" s="20"/>
      <c r="E8" s="8"/>
    </row>
    <row r="9" spans="1:6">
      <c r="A9" s="14"/>
      <c r="B9" s="16" t="s">
        <v>66</v>
      </c>
      <c r="C9" s="11">
        <v>1193844</v>
      </c>
      <c r="D9" s="20">
        <v>1302347</v>
      </c>
      <c r="E9" s="8"/>
    </row>
    <row r="10" spans="1:6">
      <c r="A10" s="14"/>
      <c r="B10" s="16"/>
      <c r="C10" s="11"/>
      <c r="D10" s="20"/>
      <c r="E10" s="8"/>
    </row>
    <row r="11" spans="1:6">
      <c r="A11" s="14"/>
      <c r="B11" s="16" t="s">
        <v>0</v>
      </c>
      <c r="C11" s="11"/>
      <c r="D11" s="20"/>
      <c r="E11" s="8"/>
    </row>
    <row r="12" spans="1:6">
      <c r="A12" s="14"/>
      <c r="B12" s="16"/>
      <c r="C12" s="11"/>
      <c r="D12" s="20"/>
      <c r="E12" s="8"/>
    </row>
    <row r="13" spans="1:6">
      <c r="A13" s="14"/>
      <c r="B13" s="19" t="s">
        <v>56</v>
      </c>
      <c r="C13" s="11"/>
      <c r="D13" s="20"/>
      <c r="E13" s="43"/>
    </row>
    <row r="14" spans="1:6">
      <c r="A14" s="14"/>
      <c r="B14" s="19" t="s">
        <v>103</v>
      </c>
      <c r="C14" s="11">
        <v>0</v>
      </c>
      <c r="D14" s="20">
        <v>0</v>
      </c>
      <c r="E14" s="43"/>
      <c r="F14" s="1"/>
    </row>
    <row r="15" spans="1:6">
      <c r="A15" s="14"/>
      <c r="B15" s="19" t="s">
        <v>99</v>
      </c>
      <c r="C15" s="11">
        <v>-122000</v>
      </c>
      <c r="D15" s="20">
        <v>5927</v>
      </c>
      <c r="E15" s="43"/>
    </row>
    <row r="16" spans="1:6">
      <c r="A16" s="14"/>
      <c r="B16" s="16"/>
      <c r="C16" s="11"/>
      <c r="D16" s="20"/>
      <c r="E16" s="43"/>
    </row>
    <row r="17" spans="1:6">
      <c r="A17" s="14"/>
      <c r="B17" s="19" t="s">
        <v>97</v>
      </c>
      <c r="C17" s="11"/>
      <c r="D17" s="20"/>
      <c r="E17" s="43"/>
    </row>
    <row r="18" spans="1:6">
      <c r="A18" s="14"/>
      <c r="B18" s="23" t="s">
        <v>98</v>
      </c>
      <c r="C18" s="12">
        <v>-5370</v>
      </c>
      <c r="D18" s="24">
        <v>214</v>
      </c>
      <c r="E18" s="43"/>
      <c r="F18" s="1"/>
    </row>
    <row r="19" spans="1:6">
      <c r="A19" s="14"/>
      <c r="B19" s="31" t="s">
        <v>77</v>
      </c>
      <c r="C19" s="13">
        <v>-2276</v>
      </c>
      <c r="D19" s="27">
        <v>-7761</v>
      </c>
      <c r="E19" s="8"/>
    </row>
    <row r="20" spans="1:6">
      <c r="A20" s="14"/>
      <c r="B20" s="18" t="s">
        <v>133</v>
      </c>
      <c r="C20" s="12">
        <v>-129646</v>
      </c>
      <c r="D20" s="24">
        <v>-1620</v>
      </c>
      <c r="E20" s="8"/>
    </row>
    <row r="21" spans="1:6">
      <c r="A21" s="14"/>
      <c r="B21" s="31"/>
      <c r="C21" s="13"/>
      <c r="D21" s="27"/>
      <c r="E21" s="8"/>
    </row>
    <row r="22" spans="1:6">
      <c r="A22" s="14"/>
      <c r="B22" s="31" t="s">
        <v>1</v>
      </c>
      <c r="C22" s="13">
        <v>1064198</v>
      </c>
      <c r="D22" s="27">
        <v>1300727</v>
      </c>
      <c r="E22" s="8"/>
    </row>
    <row r="23" spans="1:6">
      <c r="A23" s="14"/>
      <c r="B23" s="19"/>
      <c r="C23" s="11"/>
      <c r="D23" s="20"/>
      <c r="E23" s="8"/>
    </row>
    <row r="24" spans="1:6">
      <c r="A24" s="14"/>
      <c r="B24" s="16" t="s">
        <v>11</v>
      </c>
      <c r="C24" s="14">
        <v>1064198</v>
      </c>
      <c r="D24" s="14">
        <v>1300727</v>
      </c>
      <c r="E24" s="8"/>
    </row>
    <row r="25" spans="1:6">
      <c r="A25" s="8"/>
      <c r="B25" s="44"/>
      <c r="C25" s="9"/>
      <c r="D25" s="8"/>
      <c r="E25" s="8"/>
    </row>
    <row r="26" spans="1:6">
      <c r="A26" s="8"/>
      <c r="B26" s="8"/>
      <c r="C26" s="8"/>
      <c r="D26" s="8"/>
      <c r="E26" s="8"/>
    </row>
    <row r="27" spans="1:6">
      <c r="A27" s="8"/>
      <c r="B27" s="8"/>
      <c r="C27" s="8"/>
      <c r="D27" s="8"/>
      <c r="E27" s="8"/>
    </row>
    <row r="30" spans="1:6">
      <c r="B30" s="4"/>
    </row>
  </sheetData>
  <mergeCells count="2">
    <mergeCell ref="B2:D2"/>
    <mergeCell ref="B3:D3"/>
  </mergeCells>
  <phoneticPr fontId="6" type="noConversion"/>
  <pageMargins left="0.75" right="0.75" top="1" bottom="1" header="0.5" footer="0.5"/>
  <pageSetup paperSize="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theme="1" tint="0.499984740745262"/>
  </sheetPr>
  <dimension ref="A1:O52"/>
  <sheetViews>
    <sheetView workbookViewId="0">
      <selection activeCell="G38" sqref="G38"/>
    </sheetView>
  </sheetViews>
  <sheetFormatPr baseColWidth="10" defaultColWidth="8.83203125" defaultRowHeight="12" x14ac:dyDescent="0"/>
  <cols>
    <col min="1" max="1" width="11.1640625" customWidth="1"/>
    <col min="2" max="2" width="38.33203125" customWidth="1"/>
    <col min="3" max="3" width="40.6640625" customWidth="1"/>
    <col min="4" max="4" width="33.6640625" customWidth="1"/>
    <col min="5" max="5" width="10.33203125" bestFit="1" customWidth="1"/>
    <col min="7" max="7" width="10.33203125" bestFit="1" customWidth="1"/>
  </cols>
  <sheetData>
    <row r="1" spans="1:7" ht="57.75" customHeight="1">
      <c r="A1" s="8"/>
      <c r="B1" s="42" t="s">
        <v>119</v>
      </c>
      <c r="C1" s="8"/>
      <c r="D1" s="8"/>
      <c r="E1" s="8"/>
    </row>
    <row r="2" spans="1:7" ht="57.75" customHeight="1">
      <c r="A2" s="8"/>
      <c r="B2" s="57" t="s">
        <v>118</v>
      </c>
      <c r="C2" s="58"/>
      <c r="D2" s="58"/>
      <c r="E2" s="8"/>
    </row>
    <row r="3" spans="1:7" ht="34.5" customHeight="1">
      <c r="A3" s="8"/>
      <c r="B3" s="61" t="s">
        <v>123</v>
      </c>
      <c r="C3" s="62"/>
      <c r="D3" s="62"/>
      <c r="E3" s="8"/>
    </row>
    <row r="4" spans="1:7" ht="25.5" customHeight="1">
      <c r="A4" s="8"/>
      <c r="B4" s="8"/>
      <c r="C4" s="8"/>
      <c r="D4" s="8"/>
      <c r="E4" s="8"/>
    </row>
    <row r="5" spans="1:7">
      <c r="A5" s="14"/>
      <c r="B5" s="16" t="s">
        <v>52</v>
      </c>
      <c r="C5" s="17">
        <v>2013</v>
      </c>
      <c r="D5" s="17">
        <v>2012</v>
      </c>
      <c r="E5" s="8"/>
    </row>
    <row r="6" spans="1:7">
      <c r="A6" s="35"/>
      <c r="B6" s="18" t="s">
        <v>51</v>
      </c>
      <c r="C6" s="18" t="s">
        <v>50</v>
      </c>
      <c r="D6" s="18" t="s">
        <v>50</v>
      </c>
      <c r="E6" s="8"/>
    </row>
    <row r="7" spans="1:7">
      <c r="A7" s="36"/>
      <c r="B7" s="19"/>
      <c r="C7" s="17"/>
      <c r="D7" s="14"/>
      <c r="E7" s="8"/>
    </row>
    <row r="8" spans="1:7">
      <c r="A8" s="36"/>
      <c r="B8" s="16" t="s">
        <v>57</v>
      </c>
      <c r="C8" s="17"/>
      <c r="D8" s="14"/>
      <c r="E8" s="8"/>
    </row>
    <row r="9" spans="1:7">
      <c r="A9" s="36"/>
      <c r="B9" s="26" t="s">
        <v>12</v>
      </c>
      <c r="C9" s="13">
        <v>1217840</v>
      </c>
      <c r="D9" s="27">
        <v>1029923</v>
      </c>
      <c r="E9" s="8"/>
    </row>
    <row r="10" spans="1:7">
      <c r="A10" s="36"/>
      <c r="B10" s="26" t="s">
        <v>13</v>
      </c>
      <c r="C10" s="13">
        <v>2111296</v>
      </c>
      <c r="D10" s="27">
        <v>158067</v>
      </c>
      <c r="E10" s="8"/>
    </row>
    <row r="11" spans="1:7">
      <c r="A11" s="36"/>
      <c r="B11" s="19" t="s">
        <v>14</v>
      </c>
      <c r="C11" s="11">
        <v>1375572</v>
      </c>
      <c r="D11" s="20">
        <v>460928</v>
      </c>
      <c r="E11" s="8"/>
    </row>
    <row r="12" spans="1:7">
      <c r="A12" s="36"/>
      <c r="B12" s="19" t="s">
        <v>15</v>
      </c>
      <c r="C12" s="11">
        <v>302724</v>
      </c>
      <c r="D12" s="20">
        <v>188638</v>
      </c>
      <c r="E12" s="8"/>
    </row>
    <row r="13" spans="1:7">
      <c r="A13" s="36"/>
      <c r="B13" s="19" t="s">
        <v>16</v>
      </c>
      <c r="C13" s="11">
        <v>46017</v>
      </c>
      <c r="D13" s="20">
        <v>38621</v>
      </c>
      <c r="E13" s="8"/>
    </row>
    <row r="14" spans="1:7">
      <c r="A14" s="36"/>
      <c r="B14" s="19" t="s">
        <v>17</v>
      </c>
      <c r="C14" s="11">
        <v>30777</v>
      </c>
      <c r="D14" s="20">
        <v>101651</v>
      </c>
      <c r="E14" s="8"/>
    </row>
    <row r="15" spans="1:7">
      <c r="A15" s="36"/>
      <c r="B15" s="23" t="s">
        <v>18</v>
      </c>
      <c r="C15" s="12">
        <v>263353</v>
      </c>
      <c r="D15" s="24">
        <v>206900</v>
      </c>
      <c r="E15" s="8"/>
    </row>
    <row r="16" spans="1:7">
      <c r="A16" s="36"/>
      <c r="B16" s="16" t="s">
        <v>58</v>
      </c>
      <c r="C16" s="11">
        <f>SUM(C9:C15)</f>
        <v>5347579</v>
      </c>
      <c r="D16" s="20">
        <v>2184728</v>
      </c>
      <c r="E16" s="8"/>
      <c r="G16" s="1"/>
    </row>
    <row r="17" spans="1:5">
      <c r="A17" s="35"/>
      <c r="B17" s="19"/>
      <c r="C17" s="11"/>
      <c r="D17" s="20"/>
      <c r="E17" s="8"/>
    </row>
    <row r="18" spans="1:5">
      <c r="A18" s="36"/>
      <c r="B18" s="19" t="s">
        <v>19</v>
      </c>
      <c r="C18" s="11">
        <v>2393022</v>
      </c>
      <c r="D18" s="20">
        <v>1856970</v>
      </c>
      <c r="E18" s="8"/>
    </row>
    <row r="19" spans="1:5">
      <c r="A19" s="36"/>
      <c r="B19" s="19" t="s">
        <v>59</v>
      </c>
      <c r="C19" s="11">
        <v>32333</v>
      </c>
      <c r="D19" s="20">
        <v>57116</v>
      </c>
      <c r="E19" s="8"/>
    </row>
    <row r="20" spans="1:5">
      <c r="A20" s="36"/>
      <c r="B20" s="19" t="s">
        <v>17</v>
      </c>
      <c r="C20" s="11">
        <v>40843</v>
      </c>
      <c r="D20" s="20">
        <v>50097</v>
      </c>
      <c r="E20" s="8"/>
    </row>
    <row r="21" spans="1:5">
      <c r="A21" s="36"/>
      <c r="B21" s="19" t="s">
        <v>16</v>
      </c>
      <c r="C21" s="11">
        <v>250472</v>
      </c>
      <c r="D21" s="20">
        <v>265167</v>
      </c>
      <c r="E21" s="8"/>
    </row>
    <row r="22" spans="1:5">
      <c r="A22" s="36"/>
      <c r="B22" s="26" t="s">
        <v>20</v>
      </c>
      <c r="C22" s="13">
        <v>878321</v>
      </c>
      <c r="D22" s="27">
        <v>605288</v>
      </c>
      <c r="E22" s="8"/>
    </row>
    <row r="23" spans="1:5">
      <c r="A23" s="36"/>
      <c r="B23" s="26" t="s">
        <v>18</v>
      </c>
      <c r="C23" s="13">
        <v>250217</v>
      </c>
      <c r="D23" s="27">
        <v>166088</v>
      </c>
      <c r="E23" s="8"/>
    </row>
    <row r="24" spans="1:5">
      <c r="A24" s="36"/>
      <c r="B24" s="26" t="s">
        <v>88</v>
      </c>
      <c r="C24" s="13">
        <v>679884</v>
      </c>
      <c r="D24" s="27">
        <v>930005</v>
      </c>
      <c r="E24" s="8"/>
    </row>
    <row r="25" spans="1:5">
      <c r="A25" s="36"/>
      <c r="B25" s="23" t="s">
        <v>21</v>
      </c>
      <c r="C25" s="12">
        <v>2330694</v>
      </c>
      <c r="D25" s="24">
        <v>1767596</v>
      </c>
      <c r="E25" s="8"/>
    </row>
    <row r="26" spans="1:5">
      <c r="A26" s="36"/>
      <c r="B26" s="31" t="s">
        <v>60</v>
      </c>
      <c r="C26" s="13">
        <f>SUM(C18:C25)</f>
        <v>6855786</v>
      </c>
      <c r="D26" s="27">
        <v>5698327</v>
      </c>
      <c r="E26" s="8"/>
    </row>
    <row r="27" spans="1:5">
      <c r="A27" s="36"/>
      <c r="B27" s="31"/>
      <c r="C27" s="13"/>
      <c r="D27" s="27"/>
      <c r="E27" s="8"/>
    </row>
    <row r="28" spans="1:5">
      <c r="A28" s="36"/>
      <c r="B28" s="16" t="s">
        <v>22</v>
      </c>
      <c r="C28" s="11">
        <f>C26+C16</f>
        <v>12203365</v>
      </c>
      <c r="D28" s="20">
        <v>7883055</v>
      </c>
      <c r="E28" s="8"/>
    </row>
    <row r="29" spans="1:5">
      <c r="A29" s="35"/>
      <c r="B29" s="26"/>
      <c r="C29" s="11"/>
      <c r="D29" s="20"/>
      <c r="E29" s="8"/>
    </row>
    <row r="30" spans="1:5">
      <c r="A30" s="36"/>
      <c r="B30" s="16" t="s">
        <v>61</v>
      </c>
      <c r="C30" s="13"/>
      <c r="D30" s="27"/>
      <c r="E30" s="8"/>
    </row>
    <row r="31" spans="1:5">
      <c r="A31" s="36"/>
      <c r="B31" s="16"/>
      <c r="C31" s="13"/>
      <c r="D31" s="27"/>
      <c r="E31" s="8"/>
    </row>
    <row r="32" spans="1:5">
      <c r="A32" s="36"/>
      <c r="B32" s="16" t="s">
        <v>23</v>
      </c>
      <c r="C32" s="13">
        <v>7544795</v>
      </c>
      <c r="D32" s="27">
        <v>4498202</v>
      </c>
      <c r="E32" s="8"/>
    </row>
    <row r="33" spans="1:15">
      <c r="A33" s="36"/>
      <c r="B33" s="16"/>
      <c r="C33" s="13"/>
      <c r="D33" s="27"/>
      <c r="E33" s="8"/>
    </row>
    <row r="34" spans="1:15">
      <c r="A34" s="36"/>
      <c r="B34" s="19" t="s">
        <v>24</v>
      </c>
      <c r="C34" s="11">
        <v>1065756</v>
      </c>
      <c r="D34" s="20">
        <v>752892</v>
      </c>
      <c r="E34" s="8"/>
    </row>
    <row r="35" spans="1:15">
      <c r="A35" s="36"/>
      <c r="B35" s="26" t="s">
        <v>17</v>
      </c>
      <c r="C35" s="11">
        <v>2608</v>
      </c>
      <c r="D35" s="20">
        <v>4032</v>
      </c>
      <c r="E35" s="8"/>
    </row>
    <row r="36" spans="1:15">
      <c r="A36" s="36"/>
      <c r="B36" s="26" t="s">
        <v>25</v>
      </c>
      <c r="C36" s="11">
        <v>439885</v>
      </c>
      <c r="D36" s="20">
        <v>132834</v>
      </c>
      <c r="E36" s="8"/>
      <c r="J36" s="5"/>
      <c r="O36" s="1"/>
    </row>
    <row r="37" spans="1:15">
      <c r="A37" s="36"/>
      <c r="B37" s="26" t="s">
        <v>26</v>
      </c>
      <c r="C37" s="11">
        <v>4620</v>
      </c>
      <c r="D37" s="20">
        <v>7974</v>
      </c>
      <c r="E37" s="8"/>
    </row>
    <row r="38" spans="1:15">
      <c r="A38" s="36"/>
      <c r="B38" s="23" t="s">
        <v>27</v>
      </c>
      <c r="C38" s="12">
        <v>280534</v>
      </c>
      <c r="D38" s="24">
        <v>401109</v>
      </c>
      <c r="E38" s="8"/>
    </row>
    <row r="39" spans="1:15">
      <c r="A39" s="35"/>
      <c r="B39" s="16" t="s">
        <v>62</v>
      </c>
      <c r="C39" s="11">
        <f>SUM(C34:C38)</f>
        <v>1793403</v>
      </c>
      <c r="D39" s="20">
        <v>1298841</v>
      </c>
      <c r="E39" s="8"/>
    </row>
    <row r="40" spans="1:15">
      <c r="A40" s="35"/>
      <c r="B40" s="16"/>
      <c r="C40" s="11"/>
      <c r="D40" s="20"/>
      <c r="E40" s="8"/>
    </row>
    <row r="41" spans="1:15">
      <c r="A41" s="36"/>
      <c r="B41" s="19" t="s">
        <v>26</v>
      </c>
      <c r="C41" s="11">
        <v>2227</v>
      </c>
      <c r="D41" s="20">
        <v>2280</v>
      </c>
      <c r="E41" s="8"/>
    </row>
    <row r="42" spans="1:15">
      <c r="A42" s="36"/>
      <c r="B42" s="26" t="s">
        <v>17</v>
      </c>
      <c r="C42" s="37">
        <v>9044</v>
      </c>
      <c r="D42" s="38">
        <v>6861</v>
      </c>
      <c r="E42" s="8"/>
    </row>
    <row r="43" spans="1:15">
      <c r="A43" s="36"/>
      <c r="B43" s="26" t="s">
        <v>87</v>
      </c>
      <c r="C43" s="37">
        <v>4385</v>
      </c>
      <c r="D43" s="38">
        <v>3610</v>
      </c>
      <c r="E43" s="8"/>
    </row>
    <row r="44" spans="1:15">
      <c r="A44" s="36"/>
      <c r="B44" s="26" t="s">
        <v>28</v>
      </c>
      <c r="C44" s="37">
        <v>15803</v>
      </c>
      <c r="D44" s="38">
        <v>10791</v>
      </c>
      <c r="E44" s="8"/>
      <c r="O44" s="1"/>
    </row>
    <row r="45" spans="1:15">
      <c r="A45" s="36"/>
      <c r="B45" s="19" t="s">
        <v>27</v>
      </c>
      <c r="C45" s="37">
        <v>2207838</v>
      </c>
      <c r="D45" s="38">
        <v>1873509</v>
      </c>
      <c r="E45" s="8"/>
    </row>
    <row r="46" spans="1:15">
      <c r="A46" s="36"/>
      <c r="B46" s="39" t="s">
        <v>29</v>
      </c>
      <c r="C46" s="12">
        <v>625870</v>
      </c>
      <c r="D46" s="24">
        <v>188961</v>
      </c>
      <c r="E46" s="8"/>
    </row>
    <row r="47" spans="1:15">
      <c r="A47" s="36"/>
      <c r="B47" s="31" t="s">
        <v>30</v>
      </c>
      <c r="C47" s="13">
        <f>SUM(C41:C46)</f>
        <v>2865167</v>
      </c>
      <c r="D47" s="27">
        <v>2086012</v>
      </c>
      <c r="E47" s="8"/>
      <c r="F47" s="6"/>
      <c r="J47" s="5"/>
    </row>
    <row r="48" spans="1:15">
      <c r="A48" s="36"/>
      <c r="B48" s="31"/>
      <c r="C48" s="13"/>
      <c r="D48" s="27"/>
      <c r="E48" s="8"/>
      <c r="F48" s="6"/>
      <c r="J48" s="5"/>
    </row>
    <row r="49" spans="1:5">
      <c r="A49" s="40"/>
      <c r="B49" s="16" t="s">
        <v>31</v>
      </c>
      <c r="C49" s="11">
        <f>C32+C39+C47</f>
        <v>12203365</v>
      </c>
      <c r="D49" s="20">
        <v>7883055</v>
      </c>
      <c r="E49" s="41"/>
    </row>
    <row r="50" spans="1:5">
      <c r="A50" s="8"/>
      <c r="B50" s="8"/>
      <c r="C50" s="8"/>
      <c r="D50" s="8"/>
      <c r="E50" s="8"/>
    </row>
    <row r="51" spans="1:5">
      <c r="A51" s="8"/>
      <c r="B51" s="8"/>
      <c r="C51" s="41"/>
      <c r="D51" s="41"/>
      <c r="E51" s="8"/>
    </row>
    <row r="52" spans="1:5">
      <c r="A52" s="8"/>
      <c r="B52" s="8"/>
      <c r="C52" s="8"/>
      <c r="D52" s="8"/>
      <c r="E52" s="8"/>
    </row>
  </sheetData>
  <mergeCells count="2">
    <mergeCell ref="B2:D2"/>
    <mergeCell ref="B3:D3"/>
  </mergeCells>
  <phoneticPr fontId="6" type="noConversion"/>
  <pageMargins left="0.75" right="0.75" top="1" bottom="1" header="0.5" footer="0.5"/>
  <pageSetup paperSize="9"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theme="1" tint="0.34998626667073579"/>
    <pageSetUpPr fitToPage="1"/>
  </sheetPr>
  <dimension ref="A1:K52"/>
  <sheetViews>
    <sheetView zoomScaleSheetLayoutView="86" workbookViewId="0">
      <selection activeCell="A2" sqref="A2"/>
    </sheetView>
  </sheetViews>
  <sheetFormatPr baseColWidth="10" defaultColWidth="8.83203125" defaultRowHeight="12" x14ac:dyDescent="0"/>
  <cols>
    <col min="2" max="2" width="26.6640625" style="48" customWidth="1"/>
    <col min="3" max="9" width="13.33203125" customWidth="1"/>
    <col min="10" max="10" width="15.6640625" customWidth="1"/>
  </cols>
  <sheetData>
    <row r="1" spans="1:11" ht="68.25" customHeight="1">
      <c r="A1" s="8"/>
      <c r="B1" s="56" t="s">
        <v>119</v>
      </c>
      <c r="C1" s="29"/>
      <c r="D1" s="8"/>
      <c r="E1" s="8"/>
      <c r="F1" s="8"/>
      <c r="G1" s="8"/>
      <c r="H1" s="8"/>
      <c r="I1" s="8"/>
      <c r="J1" s="8"/>
      <c r="K1" s="8"/>
    </row>
    <row r="2" spans="1:11" ht="66" customHeight="1">
      <c r="A2" s="8"/>
      <c r="B2" s="64" t="s">
        <v>132</v>
      </c>
      <c r="C2" s="65"/>
      <c r="D2" s="65"/>
      <c r="E2" s="65"/>
      <c r="F2" s="65"/>
      <c r="G2" s="65"/>
      <c r="H2" s="65"/>
      <c r="I2" s="65"/>
      <c r="J2" s="65"/>
      <c r="K2" s="8"/>
    </row>
    <row r="3" spans="1:11">
      <c r="A3" s="8"/>
      <c r="B3" s="49"/>
      <c r="C3" s="8"/>
      <c r="D3" s="8"/>
      <c r="E3" s="8"/>
      <c r="F3" s="8"/>
      <c r="G3" s="8"/>
      <c r="H3" s="8"/>
      <c r="I3" s="8"/>
      <c r="J3" s="8"/>
      <c r="K3" s="8"/>
    </row>
    <row r="4" spans="1:11" ht="15">
      <c r="A4" s="8"/>
      <c r="B4" s="66" t="s">
        <v>122</v>
      </c>
      <c r="C4" s="66"/>
      <c r="D4" s="66"/>
      <c r="E4" s="66"/>
      <c r="F4" s="66"/>
      <c r="G4" s="66"/>
      <c r="H4" s="66"/>
      <c r="I4" s="66"/>
      <c r="J4" s="66"/>
      <c r="K4" s="8"/>
    </row>
    <row r="5" spans="1:11" ht="28.5" customHeight="1">
      <c r="A5" s="8"/>
      <c r="B5" s="50"/>
      <c r="C5" s="63" t="s">
        <v>101</v>
      </c>
      <c r="D5" s="63"/>
      <c r="E5" s="15"/>
      <c r="F5" s="15"/>
      <c r="G5" s="15"/>
      <c r="H5" s="15"/>
      <c r="I5" s="16"/>
      <c r="J5" s="16"/>
      <c r="K5" s="8"/>
    </row>
    <row r="6" spans="1:11">
      <c r="A6" s="8"/>
      <c r="B6" s="51"/>
      <c r="C6" s="31" t="s">
        <v>128</v>
      </c>
      <c r="D6" s="31" t="s">
        <v>63</v>
      </c>
      <c r="E6" s="31" t="s">
        <v>94</v>
      </c>
      <c r="F6" s="31" t="s">
        <v>96</v>
      </c>
      <c r="G6" s="31" t="s">
        <v>95</v>
      </c>
      <c r="H6" s="31" t="s">
        <v>129</v>
      </c>
      <c r="I6" s="31" t="s">
        <v>84</v>
      </c>
      <c r="J6" s="31" t="s">
        <v>46</v>
      </c>
      <c r="K6" s="8"/>
    </row>
    <row r="7" spans="1:11">
      <c r="A7" s="8"/>
      <c r="B7" s="52" t="s">
        <v>51</v>
      </c>
      <c r="C7" s="32" t="s">
        <v>50</v>
      </c>
      <c r="D7" s="32" t="s">
        <v>50</v>
      </c>
      <c r="E7" s="32" t="s">
        <v>50</v>
      </c>
      <c r="F7" s="32" t="s">
        <v>50</v>
      </c>
      <c r="G7" s="32" t="s">
        <v>50</v>
      </c>
      <c r="H7" s="32" t="s">
        <v>50</v>
      </c>
      <c r="I7" s="32" t="s">
        <v>50</v>
      </c>
      <c r="J7" s="32" t="s">
        <v>50</v>
      </c>
      <c r="K7" s="8"/>
    </row>
    <row r="8" spans="1:11">
      <c r="A8" s="8"/>
      <c r="B8" s="53" t="s">
        <v>108</v>
      </c>
      <c r="C8" s="33">
        <v>413669</v>
      </c>
      <c r="D8" s="33">
        <v>38816</v>
      </c>
      <c r="E8" s="33">
        <v>920478</v>
      </c>
      <c r="F8" s="33">
        <v>-417837</v>
      </c>
      <c r="G8" s="33">
        <v>1525238</v>
      </c>
      <c r="H8" s="33">
        <v>159039</v>
      </c>
      <c r="I8" s="33">
        <v>1494071</v>
      </c>
      <c r="J8" s="33">
        <v>3719805</v>
      </c>
      <c r="K8" s="8"/>
    </row>
    <row r="9" spans="1:11">
      <c r="A9" s="8"/>
      <c r="B9" s="49"/>
      <c r="C9" s="15"/>
      <c r="D9" s="15"/>
      <c r="E9" s="15"/>
      <c r="F9" s="15"/>
      <c r="G9" s="15"/>
      <c r="H9" s="15"/>
      <c r="I9" s="15"/>
      <c r="J9" s="34"/>
      <c r="K9" s="8"/>
    </row>
    <row r="10" spans="1:11">
      <c r="A10" s="8"/>
      <c r="B10" s="53" t="s">
        <v>64</v>
      </c>
      <c r="C10" s="30">
        <v>0</v>
      </c>
      <c r="D10" s="30">
        <v>0</v>
      </c>
      <c r="E10" s="30">
        <v>0</v>
      </c>
      <c r="F10" s="30">
        <v>0</v>
      </c>
      <c r="G10" s="30">
        <v>1494071</v>
      </c>
      <c r="H10" s="30">
        <v>0</v>
      </c>
      <c r="I10" s="30">
        <v>-1494071</v>
      </c>
      <c r="J10" s="11">
        <v>0</v>
      </c>
      <c r="K10" s="8"/>
    </row>
    <row r="11" spans="1:11">
      <c r="A11" s="8"/>
      <c r="B11" s="53" t="s">
        <v>85</v>
      </c>
      <c r="C11" s="20"/>
      <c r="D11" s="20"/>
      <c r="E11" s="20"/>
      <c r="F11" s="20"/>
      <c r="G11" s="20"/>
      <c r="H11" s="20"/>
      <c r="I11" s="20"/>
      <c r="J11" s="11"/>
      <c r="K11" s="8"/>
    </row>
    <row r="12" spans="1:11">
      <c r="A12" s="8"/>
      <c r="B12" s="53" t="s">
        <v>65</v>
      </c>
      <c r="C12" s="20"/>
      <c r="D12" s="20"/>
      <c r="E12" s="20"/>
      <c r="F12" s="20"/>
      <c r="G12" s="20"/>
      <c r="H12" s="20"/>
      <c r="I12" s="20"/>
      <c r="J12" s="11"/>
      <c r="K12" s="8"/>
    </row>
    <row r="13" spans="1:11">
      <c r="A13" s="8"/>
      <c r="B13" s="54" t="s">
        <v>66</v>
      </c>
      <c r="C13" s="30">
        <v>0</v>
      </c>
      <c r="D13" s="30">
        <v>0</v>
      </c>
      <c r="E13" s="30">
        <v>0</v>
      </c>
      <c r="F13" s="30">
        <v>0</v>
      </c>
      <c r="G13" s="30">
        <v>0</v>
      </c>
      <c r="H13" s="30">
        <v>0</v>
      </c>
      <c r="I13" s="30">
        <v>1302347</v>
      </c>
      <c r="J13" s="11">
        <v>1302347</v>
      </c>
      <c r="K13" s="8"/>
    </row>
    <row r="14" spans="1:11">
      <c r="A14" s="8"/>
      <c r="B14" s="54" t="s">
        <v>102</v>
      </c>
      <c r="C14" s="30">
        <v>0</v>
      </c>
      <c r="D14" s="30">
        <v>0</v>
      </c>
      <c r="E14" s="30">
        <v>0</v>
      </c>
      <c r="F14" s="30">
        <v>0</v>
      </c>
      <c r="G14" s="30">
        <v>0</v>
      </c>
      <c r="H14" s="30">
        <v>5927</v>
      </c>
      <c r="I14" s="30">
        <v>0</v>
      </c>
      <c r="J14" s="11">
        <v>5927</v>
      </c>
      <c r="K14" s="8"/>
    </row>
    <row r="15" spans="1:11">
      <c r="A15" s="8"/>
      <c r="B15" s="54" t="s">
        <v>107</v>
      </c>
      <c r="C15" s="30">
        <v>0</v>
      </c>
      <c r="D15" s="30">
        <v>0</v>
      </c>
      <c r="E15" s="30">
        <v>0</v>
      </c>
      <c r="F15" s="30">
        <v>0</v>
      </c>
      <c r="G15" s="30">
        <v>0</v>
      </c>
      <c r="H15" s="30">
        <v>-7547</v>
      </c>
      <c r="I15" s="30">
        <v>0</v>
      </c>
      <c r="J15" s="11">
        <v>-7547</v>
      </c>
      <c r="K15" s="8"/>
    </row>
    <row r="16" spans="1:11">
      <c r="A16" s="8"/>
      <c r="B16" s="53" t="s">
        <v>67</v>
      </c>
      <c r="C16" s="30">
        <v>0</v>
      </c>
      <c r="D16" s="30">
        <v>0</v>
      </c>
      <c r="E16" s="30">
        <v>0</v>
      </c>
      <c r="F16" s="30">
        <v>0</v>
      </c>
      <c r="G16" s="30">
        <v>0</v>
      </c>
      <c r="H16" s="30">
        <v>-1620</v>
      </c>
      <c r="I16" s="30">
        <v>1302347</v>
      </c>
      <c r="J16" s="11">
        <v>1300727</v>
      </c>
      <c r="K16" s="8"/>
    </row>
    <row r="17" spans="1:11">
      <c r="A17" s="8"/>
      <c r="B17" s="53"/>
      <c r="C17" s="20"/>
      <c r="D17" s="20"/>
      <c r="E17" s="20"/>
      <c r="F17" s="20"/>
      <c r="G17" s="20"/>
      <c r="H17" s="20"/>
      <c r="I17" s="20"/>
      <c r="J17" s="11"/>
      <c r="K17" s="8"/>
    </row>
    <row r="18" spans="1:11">
      <c r="A18" s="8"/>
      <c r="B18" s="53" t="s">
        <v>117</v>
      </c>
      <c r="C18" s="20"/>
      <c r="D18" s="20"/>
      <c r="E18" s="20"/>
      <c r="F18" s="20"/>
      <c r="G18" s="20"/>
      <c r="H18" s="20"/>
      <c r="I18" s="20"/>
      <c r="J18" s="11"/>
      <c r="K18" s="8"/>
    </row>
    <row r="19" spans="1:11">
      <c r="A19" s="8"/>
      <c r="B19" s="54" t="s">
        <v>91</v>
      </c>
      <c r="C19" s="20">
        <v>96566</v>
      </c>
      <c r="D19" s="20">
        <v>8691</v>
      </c>
      <c r="E19" s="20">
        <v>3968677</v>
      </c>
      <c r="F19" s="20">
        <v>0</v>
      </c>
      <c r="G19" s="20">
        <v>0</v>
      </c>
      <c r="H19" s="20">
        <v>0</v>
      </c>
      <c r="I19" s="20">
        <v>0</v>
      </c>
      <c r="J19" s="13">
        <v>3977368</v>
      </c>
      <c r="K19" s="8"/>
    </row>
    <row r="20" spans="1:11">
      <c r="A20" s="8"/>
      <c r="B20" s="54" t="s">
        <v>130</v>
      </c>
      <c r="C20" s="20">
        <v>0</v>
      </c>
      <c r="D20" s="20">
        <v>0</v>
      </c>
      <c r="E20" s="20">
        <v>-123416</v>
      </c>
      <c r="F20" s="20">
        <v>0</v>
      </c>
      <c r="G20" s="20">
        <v>0</v>
      </c>
      <c r="H20" s="20">
        <v>0</v>
      </c>
      <c r="I20" s="20">
        <v>0</v>
      </c>
      <c r="J20" s="13">
        <v>-123416</v>
      </c>
      <c r="K20" s="8"/>
    </row>
    <row r="21" spans="1:11">
      <c r="A21" s="8"/>
      <c r="B21" s="54" t="s">
        <v>131</v>
      </c>
      <c r="C21" s="20">
        <v>-93411</v>
      </c>
      <c r="D21" s="20">
        <v>-8691</v>
      </c>
      <c r="E21" s="20">
        <v>-3845261</v>
      </c>
      <c r="F21" s="20">
        <v>125628</v>
      </c>
      <c r="G21" s="20">
        <v>0</v>
      </c>
      <c r="H21" s="20">
        <v>0</v>
      </c>
      <c r="I21" s="20">
        <v>0</v>
      </c>
      <c r="J21" s="13">
        <v>-3728324</v>
      </c>
      <c r="K21" s="8"/>
    </row>
    <row r="22" spans="1:11">
      <c r="A22" s="8"/>
      <c r="B22" s="53"/>
      <c r="C22" s="20"/>
      <c r="D22" s="20"/>
      <c r="E22" s="20"/>
      <c r="F22" s="20"/>
      <c r="G22" s="20"/>
      <c r="H22" s="20"/>
      <c r="I22" s="20"/>
      <c r="J22" s="13"/>
      <c r="K22" s="8"/>
    </row>
    <row r="23" spans="1:11">
      <c r="A23" s="8"/>
      <c r="B23" s="53" t="s">
        <v>78</v>
      </c>
      <c r="C23" s="20">
        <v>-13478</v>
      </c>
      <c r="D23" s="20">
        <v>0</v>
      </c>
      <c r="E23" s="20">
        <v>0</v>
      </c>
      <c r="F23" s="20">
        <v>-535373</v>
      </c>
      <c r="G23" s="20">
        <v>0</v>
      </c>
      <c r="H23" s="20">
        <v>0</v>
      </c>
      <c r="I23" s="20">
        <v>0</v>
      </c>
      <c r="J23" s="13">
        <v>-535373</v>
      </c>
      <c r="K23" s="8"/>
    </row>
    <row r="24" spans="1:11">
      <c r="A24" s="8"/>
      <c r="B24" s="53" t="s">
        <v>2</v>
      </c>
      <c r="C24" s="20">
        <v>0</v>
      </c>
      <c r="D24" s="20">
        <v>-1030</v>
      </c>
      <c r="E24" s="20">
        <v>0</v>
      </c>
      <c r="F24" s="20">
        <v>294752</v>
      </c>
      <c r="G24" s="20">
        <v>-293722</v>
      </c>
      <c r="H24" s="20">
        <v>0</v>
      </c>
      <c r="I24" s="20">
        <v>0</v>
      </c>
      <c r="J24" s="13">
        <v>0</v>
      </c>
      <c r="K24" s="8"/>
    </row>
    <row r="25" spans="1:11">
      <c r="A25" s="8"/>
      <c r="B25" s="53" t="s">
        <v>33</v>
      </c>
      <c r="C25" s="20">
        <v>0</v>
      </c>
      <c r="D25" s="20">
        <v>0</v>
      </c>
      <c r="E25" s="20">
        <v>20596</v>
      </c>
      <c r="F25" s="20">
        <v>0</v>
      </c>
      <c r="G25" s="20">
        <v>0</v>
      </c>
      <c r="H25" s="20">
        <v>0</v>
      </c>
      <c r="I25" s="20">
        <v>0</v>
      </c>
      <c r="J25" s="13">
        <v>20596</v>
      </c>
      <c r="K25" s="8"/>
    </row>
    <row r="26" spans="1:11">
      <c r="A26" s="8"/>
      <c r="B26" s="55" t="s">
        <v>91</v>
      </c>
      <c r="C26" s="27">
        <v>3819</v>
      </c>
      <c r="D26" s="27">
        <v>0</v>
      </c>
      <c r="E26" s="20">
        <v>-8106</v>
      </c>
      <c r="F26" s="20">
        <v>66982</v>
      </c>
      <c r="G26" s="27">
        <v>-3165</v>
      </c>
      <c r="H26" s="20">
        <v>0</v>
      </c>
      <c r="I26" s="20">
        <v>0</v>
      </c>
      <c r="J26" s="13">
        <v>55711</v>
      </c>
      <c r="K26" s="8"/>
    </row>
    <row r="27" spans="1:11">
      <c r="A27" s="8"/>
      <c r="B27" s="53" t="s">
        <v>41</v>
      </c>
      <c r="C27" s="20">
        <v>0</v>
      </c>
      <c r="D27" s="20">
        <v>0</v>
      </c>
      <c r="E27" s="20">
        <v>0</v>
      </c>
      <c r="F27" s="20">
        <v>0</v>
      </c>
      <c r="G27" s="20">
        <v>-188892</v>
      </c>
      <c r="H27" s="20">
        <v>0</v>
      </c>
      <c r="I27" s="20">
        <v>0</v>
      </c>
      <c r="J27" s="13">
        <v>-188892</v>
      </c>
      <c r="K27" s="8"/>
    </row>
    <row r="28" spans="1:11">
      <c r="A28" s="8"/>
      <c r="B28" s="52" t="s">
        <v>68</v>
      </c>
      <c r="C28" s="24">
        <v>0</v>
      </c>
      <c r="D28" s="24">
        <v>0</v>
      </c>
      <c r="E28" s="24">
        <v>0</v>
      </c>
      <c r="F28" s="24">
        <v>0</v>
      </c>
      <c r="G28" s="24">
        <v>-192482</v>
      </c>
      <c r="H28" s="24">
        <v>192482</v>
      </c>
      <c r="I28" s="24">
        <v>0</v>
      </c>
      <c r="J28" s="12">
        <v>0</v>
      </c>
      <c r="K28" s="8"/>
    </row>
    <row r="29" spans="1:11">
      <c r="A29" s="8"/>
      <c r="B29" s="53" t="s">
        <v>86</v>
      </c>
      <c r="C29" s="33">
        <v>407165</v>
      </c>
      <c r="D29" s="33">
        <v>37786</v>
      </c>
      <c r="E29" s="33">
        <v>932968</v>
      </c>
      <c r="F29" s="33">
        <v>-465848</v>
      </c>
      <c r="G29" s="33">
        <v>2341048</v>
      </c>
      <c r="H29" s="33">
        <v>349901</v>
      </c>
      <c r="I29" s="33">
        <v>1302347</v>
      </c>
      <c r="J29" s="33">
        <v>4498202</v>
      </c>
      <c r="K29" s="8"/>
    </row>
    <row r="30" spans="1:11">
      <c r="A30" s="8"/>
      <c r="B30" s="49"/>
      <c r="C30" s="15"/>
      <c r="D30" s="15"/>
      <c r="E30" s="15"/>
      <c r="F30" s="15"/>
      <c r="G30" s="15"/>
      <c r="H30" s="15"/>
      <c r="I30" s="15"/>
      <c r="J30" s="34"/>
      <c r="K30" s="8"/>
    </row>
    <row r="31" spans="1:11">
      <c r="A31" s="8"/>
      <c r="B31" s="53" t="s">
        <v>64</v>
      </c>
      <c r="C31" s="27">
        <v>0</v>
      </c>
      <c r="D31" s="27">
        <v>0</v>
      </c>
      <c r="E31" s="27">
        <v>0</v>
      </c>
      <c r="F31" s="27">
        <v>0</v>
      </c>
      <c r="G31" s="27">
        <v>1302347</v>
      </c>
      <c r="H31" s="27">
        <v>0</v>
      </c>
      <c r="I31" s="27">
        <v>-1302347</v>
      </c>
      <c r="J31" s="11">
        <v>0</v>
      </c>
      <c r="K31" s="8"/>
    </row>
    <row r="32" spans="1:11">
      <c r="A32" s="8"/>
      <c r="B32" s="53" t="s">
        <v>85</v>
      </c>
      <c r="C32" s="20"/>
      <c r="D32" s="20"/>
      <c r="E32" s="20"/>
      <c r="F32" s="20"/>
      <c r="G32" s="20"/>
      <c r="H32" s="20"/>
      <c r="I32" s="20"/>
      <c r="J32" s="11"/>
      <c r="K32" s="8"/>
    </row>
    <row r="33" spans="1:11">
      <c r="A33" s="8"/>
      <c r="B33" s="53" t="s">
        <v>65</v>
      </c>
      <c r="C33" s="20"/>
      <c r="D33" s="20"/>
      <c r="E33" s="20"/>
      <c r="F33" s="20"/>
      <c r="G33" s="20"/>
      <c r="H33" s="20"/>
      <c r="I33" s="20"/>
      <c r="J33" s="11"/>
      <c r="K33" s="8"/>
    </row>
    <row r="34" spans="1:11">
      <c r="A34" s="8"/>
      <c r="B34" s="54" t="s">
        <v>66</v>
      </c>
      <c r="C34" s="30">
        <v>0</v>
      </c>
      <c r="D34" s="30">
        <v>0</v>
      </c>
      <c r="E34" s="30">
        <v>0</v>
      </c>
      <c r="F34" s="30">
        <v>0</v>
      </c>
      <c r="G34" s="30">
        <v>0</v>
      </c>
      <c r="H34" s="30">
        <v>0</v>
      </c>
      <c r="I34" s="30">
        <v>1193844</v>
      </c>
      <c r="J34" s="11">
        <v>1193844</v>
      </c>
      <c r="K34" s="8"/>
    </row>
    <row r="35" spans="1:11">
      <c r="A35" s="8"/>
      <c r="B35" s="54" t="s">
        <v>102</v>
      </c>
      <c r="C35" s="30">
        <v>0</v>
      </c>
      <c r="D35" s="30">
        <v>0</v>
      </c>
      <c r="E35" s="30">
        <v>0</v>
      </c>
      <c r="F35" s="30">
        <v>0</v>
      </c>
      <c r="G35" s="30">
        <v>0</v>
      </c>
      <c r="H35" s="30">
        <v>-122000</v>
      </c>
      <c r="I35" s="30">
        <v>0</v>
      </c>
      <c r="J35" s="11">
        <v>-122000</v>
      </c>
      <c r="K35" s="8"/>
    </row>
    <row r="36" spans="1:11">
      <c r="A36" s="8"/>
      <c r="B36" s="54" t="s">
        <v>107</v>
      </c>
      <c r="C36" s="30">
        <v>0</v>
      </c>
      <c r="D36" s="30">
        <v>0</v>
      </c>
      <c r="E36" s="30">
        <v>0</v>
      </c>
      <c r="F36" s="30">
        <v>0</v>
      </c>
      <c r="G36" s="30">
        <v>0</v>
      </c>
      <c r="H36" s="30">
        <v>-7646</v>
      </c>
      <c r="I36" s="30">
        <v>0</v>
      </c>
      <c r="J36" s="11">
        <v>-7646</v>
      </c>
      <c r="K36" s="8"/>
    </row>
    <row r="37" spans="1:11">
      <c r="A37" s="8"/>
      <c r="B37" s="53" t="s">
        <v>67</v>
      </c>
      <c r="C37" s="30">
        <v>0</v>
      </c>
      <c r="D37" s="30">
        <v>0</v>
      </c>
      <c r="E37" s="30">
        <v>0</v>
      </c>
      <c r="F37" s="30">
        <v>0</v>
      </c>
      <c r="G37" s="30">
        <v>0</v>
      </c>
      <c r="H37" s="30">
        <v>-129646</v>
      </c>
      <c r="I37" s="30">
        <v>1193844</v>
      </c>
      <c r="J37" s="11">
        <v>1064198</v>
      </c>
      <c r="K37" s="8"/>
    </row>
    <row r="38" spans="1:11">
      <c r="A38" s="8"/>
      <c r="B38" s="53"/>
      <c r="C38" s="20"/>
      <c r="D38" s="20"/>
      <c r="E38" s="20"/>
      <c r="F38" s="20"/>
      <c r="G38" s="20"/>
      <c r="H38" s="20"/>
      <c r="I38" s="20"/>
      <c r="J38" s="11"/>
      <c r="K38" s="8"/>
    </row>
    <row r="39" spans="1:11">
      <c r="A39" s="8"/>
      <c r="B39" s="53" t="s">
        <v>117</v>
      </c>
      <c r="C39" s="20"/>
      <c r="D39" s="20"/>
      <c r="E39" s="20"/>
      <c r="F39" s="20"/>
      <c r="G39" s="20"/>
      <c r="H39" s="20"/>
      <c r="I39" s="20"/>
      <c r="J39" s="11"/>
      <c r="K39" s="8"/>
    </row>
    <row r="40" spans="1:11">
      <c r="A40" s="8"/>
      <c r="B40" s="54" t="s">
        <v>130</v>
      </c>
      <c r="C40" s="20">
        <v>0</v>
      </c>
      <c r="D40" s="20">
        <v>0</v>
      </c>
      <c r="E40" s="20">
        <v>20956</v>
      </c>
      <c r="F40" s="20">
        <v>0</v>
      </c>
      <c r="G40" s="20">
        <v>0</v>
      </c>
      <c r="H40" s="20">
        <v>0</v>
      </c>
      <c r="I40" s="20">
        <v>0</v>
      </c>
      <c r="J40" s="13">
        <v>20956</v>
      </c>
      <c r="K40" s="8"/>
    </row>
    <row r="41" spans="1:11">
      <c r="A41" s="8"/>
      <c r="B41" s="53"/>
      <c r="C41" s="20"/>
      <c r="D41" s="20"/>
      <c r="E41" s="20"/>
      <c r="F41" s="20"/>
      <c r="G41" s="20"/>
      <c r="H41" s="20"/>
      <c r="I41" s="20"/>
      <c r="J41" s="13"/>
      <c r="K41" s="8"/>
    </row>
    <row r="42" spans="1:11">
      <c r="A42" s="8"/>
      <c r="B42" s="53" t="s">
        <v>78</v>
      </c>
      <c r="C42" s="20">
        <v>-4614</v>
      </c>
      <c r="D42" s="20">
        <v>0</v>
      </c>
      <c r="E42" s="20">
        <v>0</v>
      </c>
      <c r="F42" s="20">
        <v>-300000</v>
      </c>
      <c r="G42" s="20">
        <v>0</v>
      </c>
      <c r="H42" s="20">
        <v>0</v>
      </c>
      <c r="I42" s="20">
        <v>0</v>
      </c>
      <c r="J42" s="13">
        <v>-300000</v>
      </c>
      <c r="K42" s="8"/>
    </row>
    <row r="43" spans="1:11">
      <c r="A43" s="8"/>
      <c r="B43" s="53" t="s">
        <v>2</v>
      </c>
      <c r="C43" s="20">
        <v>0</v>
      </c>
      <c r="D43" s="20">
        <v>-854</v>
      </c>
      <c r="E43" s="20">
        <v>0</v>
      </c>
      <c r="F43" s="20">
        <v>349261</v>
      </c>
      <c r="G43" s="20">
        <v>-348407</v>
      </c>
      <c r="H43" s="20">
        <v>0</v>
      </c>
      <c r="I43" s="20">
        <v>0</v>
      </c>
      <c r="J43" s="13">
        <v>0</v>
      </c>
      <c r="K43" s="8"/>
    </row>
    <row r="44" spans="1:11">
      <c r="A44" s="8"/>
      <c r="B44" s="53" t="s">
        <v>33</v>
      </c>
      <c r="C44" s="20">
        <v>0</v>
      </c>
      <c r="D44" s="20">
        <v>0</v>
      </c>
      <c r="E44" s="20">
        <v>116821</v>
      </c>
      <c r="F44" s="20">
        <v>0</v>
      </c>
      <c r="G44" s="20">
        <v>0</v>
      </c>
      <c r="H44" s="20">
        <v>0</v>
      </c>
      <c r="I44" s="20">
        <v>0</v>
      </c>
      <c r="J44" s="13">
        <v>116821</v>
      </c>
      <c r="K44" s="8"/>
    </row>
    <row r="45" spans="1:11">
      <c r="A45" s="8"/>
      <c r="B45" s="55" t="s">
        <v>91</v>
      </c>
      <c r="C45" s="27">
        <v>38301</v>
      </c>
      <c r="D45" s="27">
        <v>3282</v>
      </c>
      <c r="E45" s="27">
        <v>2312360</v>
      </c>
      <c r="F45" s="27">
        <v>50805</v>
      </c>
      <c r="G45" s="27">
        <v>-5744</v>
      </c>
      <c r="H45" s="27">
        <v>0</v>
      </c>
      <c r="I45" s="27">
        <v>0</v>
      </c>
      <c r="J45" s="13">
        <v>2360703</v>
      </c>
      <c r="K45" s="8"/>
    </row>
    <row r="46" spans="1:11">
      <c r="A46" s="8"/>
      <c r="B46" s="53" t="s">
        <v>41</v>
      </c>
      <c r="C46" s="20">
        <v>0</v>
      </c>
      <c r="D46" s="20">
        <v>0</v>
      </c>
      <c r="E46" s="20">
        <v>0</v>
      </c>
      <c r="F46" s="20">
        <v>0</v>
      </c>
      <c r="G46" s="20">
        <v>-216085</v>
      </c>
      <c r="H46" s="20">
        <v>0</v>
      </c>
      <c r="I46" s="20">
        <v>0</v>
      </c>
      <c r="J46" s="13">
        <v>-216085</v>
      </c>
      <c r="K46" s="8"/>
    </row>
    <row r="47" spans="1:11">
      <c r="A47" s="8"/>
      <c r="B47" s="52" t="s">
        <v>68</v>
      </c>
      <c r="C47" s="24">
        <v>0</v>
      </c>
      <c r="D47" s="24">
        <v>0</v>
      </c>
      <c r="E47" s="24">
        <v>0</v>
      </c>
      <c r="F47" s="24">
        <v>0</v>
      </c>
      <c r="G47" s="24">
        <v>-231523</v>
      </c>
      <c r="H47" s="24">
        <v>231523</v>
      </c>
      <c r="I47" s="24">
        <v>0</v>
      </c>
      <c r="J47" s="12">
        <v>0</v>
      </c>
      <c r="K47" s="8"/>
    </row>
    <row r="48" spans="1:11">
      <c r="A48" s="8"/>
      <c r="B48" s="53" t="s">
        <v>109</v>
      </c>
      <c r="C48" s="33">
        <v>440852</v>
      </c>
      <c r="D48" s="33">
        <v>40214</v>
      </c>
      <c r="E48" s="33">
        <v>3383105</v>
      </c>
      <c r="F48" s="33">
        <v>-365782</v>
      </c>
      <c r="G48" s="33">
        <v>2841636</v>
      </c>
      <c r="H48" s="33">
        <v>451778</v>
      </c>
      <c r="I48" s="33">
        <v>1193844</v>
      </c>
      <c r="J48" s="11">
        <v>7544795</v>
      </c>
      <c r="K48" s="8"/>
    </row>
    <row r="49" spans="1:11">
      <c r="A49" s="8"/>
      <c r="B49" s="49"/>
      <c r="C49" s="8"/>
      <c r="D49" s="8"/>
      <c r="E49" s="8"/>
      <c r="F49" s="8"/>
      <c r="G49" s="8"/>
      <c r="H49" s="8"/>
      <c r="I49" s="8"/>
      <c r="J49" s="8"/>
      <c r="K49" s="8"/>
    </row>
    <row r="50" spans="1:11">
      <c r="A50" s="8"/>
      <c r="B50" s="49"/>
      <c r="C50" s="8"/>
      <c r="D50" s="8"/>
      <c r="E50" s="8"/>
      <c r="F50" s="8"/>
      <c r="G50" s="8"/>
      <c r="H50" s="8"/>
      <c r="I50" s="8"/>
      <c r="J50" s="8"/>
      <c r="K50" s="8"/>
    </row>
    <row r="51" spans="1:11">
      <c r="A51" s="8"/>
      <c r="C51" s="8"/>
      <c r="D51" s="8"/>
      <c r="E51" s="8"/>
      <c r="F51" s="8"/>
      <c r="G51" s="8"/>
      <c r="H51" s="8"/>
      <c r="I51" s="8"/>
      <c r="J51" s="8"/>
      <c r="K51" s="8"/>
    </row>
    <row r="52" spans="1:11">
      <c r="C52" s="8"/>
      <c r="D52" s="8"/>
      <c r="E52" s="8"/>
      <c r="F52" s="8"/>
      <c r="G52" s="8"/>
      <c r="H52" s="8"/>
      <c r="I52" s="8"/>
      <c r="J52" s="8"/>
      <c r="K52" s="8"/>
    </row>
  </sheetData>
  <mergeCells count="3">
    <mergeCell ref="C5:D5"/>
    <mergeCell ref="B2:J2"/>
    <mergeCell ref="B4:J4"/>
  </mergeCells>
  <phoneticPr fontId="6" type="noConversion"/>
  <pageMargins left="0.75" right="0.75" top="1" bottom="1" header="0.5" footer="0.5"/>
  <pageSetup paperSize="9" scale="59" orientation="landscape"/>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theme="1" tint="0.34998626667073579"/>
  </sheetPr>
  <dimension ref="A1:F59"/>
  <sheetViews>
    <sheetView workbookViewId="0">
      <selection activeCell="B1" sqref="B1"/>
    </sheetView>
  </sheetViews>
  <sheetFormatPr baseColWidth="10" defaultColWidth="8.83203125" defaultRowHeight="12" x14ac:dyDescent="0"/>
  <cols>
    <col min="1" max="1" width="8.83203125" style="8"/>
    <col min="3" max="3" width="49.5" customWidth="1"/>
    <col min="4" max="4" width="25.33203125" customWidth="1"/>
    <col min="5" max="5" width="16.1640625" customWidth="1"/>
  </cols>
  <sheetData>
    <row r="1" spans="2:6" ht="61.5" customHeight="1">
      <c r="B1" s="29" t="s">
        <v>119</v>
      </c>
      <c r="C1" s="29"/>
      <c r="D1" s="14"/>
      <c r="E1" s="14"/>
      <c r="F1" s="14"/>
    </row>
    <row r="2" spans="2:6" ht="60" customHeight="1">
      <c r="B2" s="57" t="s">
        <v>118</v>
      </c>
      <c r="C2" s="67"/>
      <c r="D2" s="67"/>
      <c r="E2" s="67"/>
      <c r="F2" s="14"/>
    </row>
    <row r="3" spans="2:6" ht="36" customHeight="1">
      <c r="B3" s="61" t="s">
        <v>120</v>
      </c>
      <c r="C3" s="68"/>
      <c r="D3" s="68"/>
      <c r="E3" s="68"/>
      <c r="F3" s="14"/>
    </row>
    <row r="4" spans="2:6" ht="26.25" customHeight="1">
      <c r="B4" s="14"/>
      <c r="C4" s="16" t="s">
        <v>49</v>
      </c>
      <c r="D4" s="17">
        <v>2013</v>
      </c>
      <c r="E4" s="17">
        <v>2012</v>
      </c>
      <c r="F4" s="14"/>
    </row>
    <row r="5" spans="2:6">
      <c r="B5" s="14"/>
      <c r="C5" s="18" t="s">
        <v>51</v>
      </c>
      <c r="D5" s="18" t="s">
        <v>50</v>
      </c>
      <c r="E5" s="18" t="s">
        <v>50</v>
      </c>
      <c r="F5" s="14"/>
    </row>
    <row r="6" spans="2:6">
      <c r="B6" s="14"/>
      <c r="C6" s="19"/>
      <c r="D6" s="17"/>
      <c r="E6" s="14"/>
      <c r="F6" s="14"/>
    </row>
    <row r="7" spans="2:6">
      <c r="B7" s="14"/>
      <c r="C7" s="16" t="s">
        <v>69</v>
      </c>
      <c r="D7" s="17"/>
      <c r="E7" s="14"/>
      <c r="F7" s="14"/>
    </row>
    <row r="8" spans="2:6">
      <c r="B8" s="14"/>
      <c r="C8" s="19" t="s">
        <v>66</v>
      </c>
      <c r="D8" s="11">
        <v>1193844</v>
      </c>
      <c r="E8" s="20">
        <v>1302347</v>
      </c>
      <c r="F8" s="14"/>
    </row>
    <row r="9" spans="2:6" ht="2.25" customHeight="1">
      <c r="B9" s="14"/>
      <c r="C9" s="19"/>
      <c r="D9" s="11"/>
      <c r="E9" s="20"/>
      <c r="F9" s="14"/>
    </row>
    <row r="10" spans="2:6" ht="20">
      <c r="B10" s="14"/>
      <c r="C10" s="21" t="s">
        <v>104</v>
      </c>
      <c r="D10" s="11"/>
      <c r="E10" s="20"/>
      <c r="F10" s="14"/>
    </row>
    <row r="11" spans="2:6">
      <c r="B11" s="14"/>
      <c r="C11" s="19" t="s">
        <v>32</v>
      </c>
      <c r="D11" s="11">
        <v>320924</v>
      </c>
      <c r="E11" s="20">
        <v>285886</v>
      </c>
      <c r="F11" s="14"/>
    </row>
    <row r="12" spans="2:6">
      <c r="B12" s="14"/>
      <c r="C12" s="19" t="s">
        <v>79</v>
      </c>
      <c r="D12" s="11">
        <v>13057</v>
      </c>
      <c r="E12" s="20">
        <v>3234</v>
      </c>
      <c r="F12" s="14"/>
    </row>
    <row r="13" spans="2:6">
      <c r="B13" s="14"/>
      <c r="C13" s="19" t="s">
        <v>126</v>
      </c>
      <c r="D13" s="11">
        <v>2823</v>
      </c>
      <c r="E13" s="20">
        <v>2272</v>
      </c>
      <c r="F13" s="14"/>
    </row>
    <row r="14" spans="2:6">
      <c r="B14" s="14"/>
      <c r="C14" s="19" t="s">
        <v>33</v>
      </c>
      <c r="D14" s="11">
        <v>47422</v>
      </c>
      <c r="E14" s="20">
        <v>18714</v>
      </c>
      <c r="F14" s="14"/>
    </row>
    <row r="15" spans="2:6">
      <c r="B15" s="14"/>
      <c r="C15" s="19" t="s">
        <v>81</v>
      </c>
      <c r="D15" s="11">
        <v>1062</v>
      </c>
      <c r="E15" s="20">
        <v>458</v>
      </c>
      <c r="F15" s="14"/>
    </row>
    <row r="16" spans="2:6">
      <c r="B16" s="14"/>
      <c r="C16" s="19" t="s">
        <v>34</v>
      </c>
      <c r="D16" s="11">
        <v>164852</v>
      </c>
      <c r="E16" s="20">
        <v>118678</v>
      </c>
      <c r="F16" s="14"/>
    </row>
    <row r="17" spans="2:6">
      <c r="B17" s="14"/>
      <c r="C17" s="19" t="s">
        <v>35</v>
      </c>
      <c r="D17" s="11">
        <v>26018</v>
      </c>
      <c r="E17" s="20">
        <v>-41695</v>
      </c>
      <c r="F17" s="22"/>
    </row>
    <row r="18" spans="2:6">
      <c r="B18" s="14"/>
      <c r="C18" s="19"/>
      <c r="D18" s="11"/>
      <c r="E18" s="20"/>
      <c r="F18" s="14"/>
    </row>
    <row r="19" spans="2:6">
      <c r="B19" s="14"/>
      <c r="C19" s="19" t="s">
        <v>70</v>
      </c>
      <c r="D19" s="11"/>
      <c r="E19" s="20"/>
      <c r="F19" s="14"/>
    </row>
    <row r="20" spans="2:6">
      <c r="B20" s="14"/>
      <c r="C20" s="19" t="s">
        <v>20</v>
      </c>
      <c r="D20" s="11">
        <v>-192149</v>
      </c>
      <c r="E20" s="20">
        <v>246982</v>
      </c>
      <c r="F20" s="14"/>
    </row>
    <row r="21" spans="2:6">
      <c r="B21" s="14"/>
      <c r="C21" s="19" t="s">
        <v>16</v>
      </c>
      <c r="D21" s="11">
        <v>9277</v>
      </c>
      <c r="E21" s="20">
        <v>-225103</v>
      </c>
      <c r="F21" s="14"/>
    </row>
    <row r="22" spans="2:6">
      <c r="B22" s="14"/>
      <c r="C22" s="19" t="s">
        <v>19</v>
      </c>
      <c r="D22" s="11">
        <v>-521110</v>
      </c>
      <c r="E22" s="20">
        <v>-334280</v>
      </c>
      <c r="F22" s="14"/>
    </row>
    <row r="23" spans="2:6">
      <c r="B23" s="14"/>
      <c r="C23" s="19" t="s">
        <v>18</v>
      </c>
      <c r="D23" s="11">
        <v>-53141</v>
      </c>
      <c r="E23" s="20">
        <v>-8627</v>
      </c>
      <c r="F23" s="14"/>
    </row>
    <row r="24" spans="2:6">
      <c r="B24" s="14"/>
      <c r="C24" s="19" t="s">
        <v>27</v>
      </c>
      <c r="D24" s="11">
        <v>-6747</v>
      </c>
      <c r="E24" s="20">
        <v>-109785</v>
      </c>
      <c r="F24" s="14"/>
    </row>
    <row r="25" spans="2:6">
      <c r="B25" s="14"/>
      <c r="C25" s="19" t="s">
        <v>29</v>
      </c>
      <c r="D25" s="11">
        <v>321486</v>
      </c>
      <c r="E25" s="20">
        <v>-225083</v>
      </c>
      <c r="F25" s="14"/>
    </row>
    <row r="26" spans="2:6">
      <c r="B26" s="14"/>
      <c r="C26" s="23" t="s">
        <v>36</v>
      </c>
      <c r="D26" s="12">
        <v>68795</v>
      </c>
      <c r="E26" s="24">
        <v>81177</v>
      </c>
      <c r="F26" s="22"/>
    </row>
    <row r="27" spans="2:6">
      <c r="B27" s="14"/>
      <c r="C27" s="16" t="s">
        <v>37</v>
      </c>
      <c r="D27" s="11">
        <v>1396413</v>
      </c>
      <c r="E27" s="20">
        <v>1115175</v>
      </c>
      <c r="F27" s="14"/>
    </row>
    <row r="28" spans="2:6">
      <c r="B28" s="14"/>
      <c r="C28" s="19"/>
      <c r="D28" s="11"/>
      <c r="E28" s="20"/>
      <c r="F28" s="14"/>
    </row>
    <row r="29" spans="2:6">
      <c r="B29" s="14"/>
      <c r="C29" s="19" t="s">
        <v>38</v>
      </c>
      <c r="D29" s="11">
        <v>37355</v>
      </c>
      <c r="E29" s="20">
        <v>31453</v>
      </c>
      <c r="F29" s="14"/>
    </row>
    <row r="30" spans="2:6">
      <c r="B30" s="14"/>
      <c r="C30" s="19" t="s">
        <v>39</v>
      </c>
      <c r="D30" s="11">
        <v>-50535</v>
      </c>
      <c r="E30" s="20">
        <v>-37906</v>
      </c>
      <c r="F30" s="14"/>
    </row>
    <row r="31" spans="2:6">
      <c r="B31" s="14"/>
      <c r="C31" s="25" t="s">
        <v>83</v>
      </c>
      <c r="D31" s="12">
        <v>-2278</v>
      </c>
      <c r="E31" s="24">
        <v>-109504</v>
      </c>
      <c r="F31" s="14"/>
    </row>
    <row r="32" spans="2:6">
      <c r="B32" s="14"/>
      <c r="C32" s="16" t="s">
        <v>71</v>
      </c>
      <c r="D32" s="11">
        <v>1380955</v>
      </c>
      <c r="E32" s="20">
        <v>999218</v>
      </c>
      <c r="F32" s="14"/>
    </row>
    <row r="33" spans="1:6" ht="12.75" customHeight="1">
      <c r="B33" s="14"/>
      <c r="C33" s="19"/>
      <c r="D33" s="11"/>
      <c r="E33" s="20"/>
      <c r="F33" s="14"/>
    </row>
    <row r="34" spans="1:6">
      <c r="B34" s="14"/>
      <c r="C34" s="16" t="s">
        <v>72</v>
      </c>
      <c r="D34" s="11"/>
      <c r="E34" s="20"/>
      <c r="F34" s="14"/>
    </row>
    <row r="35" spans="1:6">
      <c r="B35" s="14"/>
      <c r="C35" s="19" t="s">
        <v>127</v>
      </c>
      <c r="D35" s="11">
        <v>-210804</v>
      </c>
      <c r="E35" s="20">
        <v>-171878</v>
      </c>
      <c r="F35" s="14"/>
    </row>
    <row r="36" spans="1:6">
      <c r="B36" s="14"/>
      <c r="C36" s="26" t="s">
        <v>40</v>
      </c>
      <c r="D36" s="13">
        <v>-327672</v>
      </c>
      <c r="E36" s="27">
        <v>-301282</v>
      </c>
      <c r="F36" s="14"/>
    </row>
    <row r="37" spans="1:6" s="7" customFormat="1">
      <c r="A37" s="10"/>
      <c r="B37" s="28"/>
      <c r="C37" s="26" t="s">
        <v>89</v>
      </c>
      <c r="D37" s="13">
        <v>-904856</v>
      </c>
      <c r="E37" s="27">
        <v>-1379997</v>
      </c>
      <c r="F37" s="28"/>
    </row>
    <row r="38" spans="1:6" s="7" customFormat="1">
      <c r="A38" s="10"/>
      <c r="B38" s="28"/>
      <c r="C38" s="26" t="s">
        <v>90</v>
      </c>
      <c r="D38" s="13">
        <v>1195031</v>
      </c>
      <c r="E38" s="27">
        <v>449992</v>
      </c>
      <c r="F38" s="28"/>
    </row>
    <row r="39" spans="1:6">
      <c r="B39" s="14"/>
      <c r="C39" s="23" t="s">
        <v>93</v>
      </c>
      <c r="D39" s="12">
        <v>-443712</v>
      </c>
      <c r="E39" s="24">
        <v>-10292</v>
      </c>
      <c r="F39" s="14"/>
    </row>
    <row r="40" spans="1:6">
      <c r="B40" s="14"/>
      <c r="C40" s="16" t="s">
        <v>73</v>
      </c>
      <c r="D40" s="11">
        <v>-692013</v>
      </c>
      <c r="E40" s="20">
        <v>-1413457</v>
      </c>
      <c r="F40" s="14"/>
    </row>
    <row r="41" spans="1:6" ht="12.75" customHeight="1">
      <c r="B41" s="14"/>
      <c r="C41" s="19"/>
      <c r="D41" s="11"/>
      <c r="E41" s="20"/>
      <c r="F41" s="14"/>
    </row>
    <row r="42" spans="1:6">
      <c r="B42" s="14"/>
      <c r="C42" s="16" t="s">
        <v>74</v>
      </c>
      <c r="D42" s="11"/>
      <c r="E42" s="20"/>
      <c r="F42" s="14"/>
    </row>
    <row r="43" spans="1:6">
      <c r="B43" s="14"/>
      <c r="C43" s="19" t="s">
        <v>41</v>
      </c>
      <c r="D43" s="11">
        <v>-216085</v>
      </c>
      <c r="E43" s="20">
        <v>-188892</v>
      </c>
      <c r="F43" s="14"/>
    </row>
    <row r="44" spans="1:6">
      <c r="B44" s="14"/>
      <c r="C44" s="19" t="s">
        <v>80</v>
      </c>
      <c r="D44" s="11">
        <v>-300000</v>
      </c>
      <c r="E44" s="20">
        <v>-535373</v>
      </c>
      <c r="F44" s="14"/>
    </row>
    <row r="45" spans="1:6">
      <c r="B45" s="14"/>
      <c r="C45" s="19" t="s">
        <v>100</v>
      </c>
      <c r="D45" s="11">
        <v>31822</v>
      </c>
      <c r="E45" s="20">
        <v>3907666</v>
      </c>
      <c r="F45" s="14"/>
    </row>
    <row r="46" spans="1:6">
      <c r="B46" s="14"/>
      <c r="C46" s="19" t="s">
        <v>115</v>
      </c>
      <c r="D46" s="11">
        <v>740445</v>
      </c>
      <c r="E46" s="20">
        <v>0</v>
      </c>
      <c r="F46" s="14"/>
    </row>
    <row r="47" spans="1:6">
      <c r="B47" s="14"/>
      <c r="C47" s="19" t="s">
        <v>116</v>
      </c>
      <c r="D47" s="11">
        <v>-368303</v>
      </c>
      <c r="E47" s="20">
        <v>0</v>
      </c>
      <c r="F47" s="14"/>
    </row>
    <row r="48" spans="1:6">
      <c r="B48" s="14"/>
      <c r="C48" s="19" t="s">
        <v>92</v>
      </c>
      <c r="D48" s="11">
        <v>0</v>
      </c>
      <c r="E48" s="20">
        <v>-3728324</v>
      </c>
      <c r="F48" s="14"/>
    </row>
    <row r="49" spans="2:6">
      <c r="B49" s="14"/>
      <c r="C49" s="23" t="s">
        <v>82</v>
      </c>
      <c r="D49" s="12">
        <v>-4100</v>
      </c>
      <c r="E49" s="24">
        <v>-2776</v>
      </c>
      <c r="F49" s="14"/>
    </row>
    <row r="50" spans="2:6">
      <c r="B50" s="14"/>
      <c r="C50" s="16" t="s">
        <v>106</v>
      </c>
      <c r="D50" s="11">
        <v>-116221</v>
      </c>
      <c r="E50" s="20">
        <v>-547699</v>
      </c>
      <c r="F50" s="14"/>
    </row>
    <row r="51" spans="2:6" ht="12.75" customHeight="1">
      <c r="B51" s="14"/>
      <c r="C51" s="19"/>
      <c r="D51" s="11"/>
      <c r="E51" s="20"/>
      <c r="F51" s="14"/>
    </row>
    <row r="52" spans="2:6">
      <c r="B52" s="14"/>
      <c r="C52" s="19" t="s">
        <v>42</v>
      </c>
      <c r="D52" s="11">
        <v>572721</v>
      </c>
      <c r="E52" s="20">
        <v>-961938</v>
      </c>
      <c r="F52" s="14"/>
    </row>
    <row r="53" spans="2:6">
      <c r="B53" s="14"/>
      <c r="C53" s="23" t="s">
        <v>43</v>
      </c>
      <c r="D53" s="12">
        <v>-9623</v>
      </c>
      <c r="E53" s="24">
        <v>-2248</v>
      </c>
      <c r="F53" s="14"/>
    </row>
    <row r="54" spans="2:6">
      <c r="B54" s="14"/>
      <c r="C54" s="16" t="s">
        <v>105</v>
      </c>
      <c r="D54" s="11">
        <v>563098</v>
      </c>
      <c r="E54" s="20">
        <v>-964186</v>
      </c>
      <c r="F54" s="14"/>
    </row>
    <row r="55" spans="2:6">
      <c r="B55" s="14"/>
      <c r="C55" s="23" t="s">
        <v>44</v>
      </c>
      <c r="D55" s="12">
        <v>1767596</v>
      </c>
      <c r="E55" s="24">
        <v>2731782</v>
      </c>
      <c r="F55" s="14"/>
    </row>
    <row r="56" spans="2:6" ht="6" customHeight="1">
      <c r="B56" s="14"/>
      <c r="C56" s="19"/>
      <c r="D56" s="11"/>
      <c r="E56" s="20"/>
      <c r="F56" s="14"/>
    </row>
    <row r="57" spans="2:6">
      <c r="B57" s="14"/>
      <c r="C57" s="16" t="s">
        <v>45</v>
      </c>
      <c r="D57" s="11">
        <v>2330694</v>
      </c>
      <c r="E57" s="20">
        <v>1767596</v>
      </c>
      <c r="F57" s="14"/>
    </row>
    <row r="58" spans="2:6">
      <c r="B58" s="14"/>
      <c r="C58" s="14"/>
      <c r="D58" s="14"/>
      <c r="E58" s="14"/>
      <c r="F58" s="14"/>
    </row>
    <row r="59" spans="2:6">
      <c r="B59" s="8"/>
      <c r="C59" s="8"/>
      <c r="D59" s="8"/>
      <c r="E59" s="8"/>
      <c r="F59" s="8"/>
    </row>
  </sheetData>
  <mergeCells count="2">
    <mergeCell ref="B2:E2"/>
    <mergeCell ref="B3:E3"/>
  </mergeCells>
  <phoneticPr fontId="6" type="noConversion"/>
  <pageMargins left="0.75" right="0.75" top="1" bottom="1" header="0.5" footer="0.5"/>
  <pageSetup paperSize="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Income Statements</vt:lpstr>
      <vt:lpstr>Comprehensive Income</vt:lpstr>
      <vt:lpstr>Balance Sheets</vt:lpstr>
      <vt:lpstr>Shareholders Equity</vt:lpstr>
      <vt:lpstr>CashFlow</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2014-02-11T01:22:43Z</dcterms:created>
  <dcterms:modified xsi:type="dcterms:W3CDTF">2014-02-12T07:41:31Z</dcterms:modified>
</cp:coreProperties>
</file>